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2\"/>
    </mc:Choice>
  </mc:AlternateContent>
  <xr:revisionPtr revIDLastSave="0" documentId="8_{F75E1EF2-78EB-437C-9940-BAC9E13C796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8гр." sheetId="19" r:id="rId1"/>
  </sheets>
  <definedNames>
    <definedName name="_xlnm._FilterDatabase" localSheetId="0" hidden="1">'8гр.'!$A$3:$J$170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1" i="19" l="1"/>
  <c r="G6" i="19" l="1"/>
  <c r="H6" i="19" s="1"/>
  <c r="G7" i="19"/>
  <c r="H7" i="19" s="1"/>
  <c r="G8" i="19"/>
  <c r="H8" i="19" s="1"/>
  <c r="G9" i="19"/>
  <c r="H9" i="19" s="1"/>
  <c r="G10" i="19"/>
  <c r="H10" i="19" s="1"/>
  <c r="G11" i="19"/>
  <c r="H11" i="19" s="1"/>
  <c r="G12" i="19"/>
  <c r="H12" i="19" s="1"/>
  <c r="G13" i="19"/>
  <c r="H13" i="19" s="1"/>
  <c r="G14" i="19"/>
  <c r="H14" i="19" s="1"/>
  <c r="G15" i="19"/>
  <c r="H15" i="19" s="1"/>
  <c r="G16" i="19"/>
  <c r="H16" i="19" s="1"/>
  <c r="G17" i="19"/>
  <c r="H17" i="19" s="1"/>
  <c r="G18" i="19"/>
  <c r="H18" i="19" s="1"/>
  <c r="G19" i="19"/>
  <c r="H19" i="19" s="1"/>
  <c r="G20" i="19"/>
  <c r="H20" i="19" s="1"/>
  <c r="G21" i="19"/>
  <c r="H21" i="19" s="1"/>
  <c r="G22" i="19"/>
  <c r="H22" i="19" s="1"/>
  <c r="G23" i="19"/>
  <c r="H23" i="19" s="1"/>
  <c r="G24" i="19"/>
  <c r="H24" i="19" s="1"/>
  <c r="G25" i="19"/>
  <c r="H25" i="19" s="1"/>
  <c r="G26" i="19"/>
  <c r="H26" i="19" s="1"/>
  <c r="G27" i="19"/>
  <c r="H27" i="19" s="1"/>
  <c r="G28" i="19"/>
  <c r="H28" i="19" s="1"/>
  <c r="G29" i="19"/>
  <c r="H29" i="19" s="1"/>
  <c r="G30" i="19"/>
  <c r="H30" i="19" s="1"/>
  <c r="G31" i="19"/>
  <c r="H31" i="19" s="1"/>
  <c r="G32" i="19"/>
  <c r="H32" i="19" s="1"/>
  <c r="G33" i="19"/>
  <c r="H33" i="19" s="1"/>
  <c r="G34" i="19"/>
  <c r="H34" i="19" s="1"/>
  <c r="G35" i="19"/>
  <c r="H35" i="19" s="1"/>
  <c r="G36" i="19"/>
  <c r="H36" i="19" s="1"/>
  <c r="G37" i="19"/>
  <c r="H37" i="19" s="1"/>
  <c r="G38" i="19"/>
  <c r="H38" i="19" s="1"/>
  <c r="G39" i="19"/>
  <c r="H39" i="19" s="1"/>
  <c r="G40" i="19"/>
  <c r="H40" i="19" s="1"/>
  <c r="G41" i="19"/>
  <c r="H41" i="19" s="1"/>
  <c r="G42" i="19"/>
  <c r="H42" i="19" s="1"/>
  <c r="G43" i="19"/>
  <c r="H43" i="19" s="1"/>
  <c r="G44" i="19"/>
  <c r="H44" i="19" s="1"/>
  <c r="G45" i="19"/>
  <c r="H45" i="19" s="1"/>
  <c r="G46" i="19"/>
  <c r="H46" i="19" s="1"/>
  <c r="G47" i="19"/>
  <c r="H47" i="19" s="1"/>
  <c r="G48" i="19"/>
  <c r="H48" i="19" s="1"/>
  <c r="G49" i="19"/>
  <c r="H49" i="19" s="1"/>
  <c r="G50" i="19"/>
  <c r="H50" i="19" s="1"/>
  <c r="H51" i="19"/>
  <c r="G52" i="19"/>
  <c r="H52" i="19" s="1"/>
  <c r="G53" i="19"/>
  <c r="H53" i="19" s="1"/>
  <c r="G54" i="19"/>
  <c r="H54" i="19" s="1"/>
  <c r="G55" i="19"/>
  <c r="H55" i="19" s="1"/>
  <c r="G56" i="19"/>
  <c r="H56" i="19" s="1"/>
  <c r="G57" i="19"/>
  <c r="H57" i="19" s="1"/>
  <c r="G58" i="19"/>
  <c r="H58" i="19" s="1"/>
  <c r="G59" i="19"/>
  <c r="H59" i="19" s="1"/>
  <c r="G60" i="19"/>
  <c r="H60" i="19" s="1"/>
  <c r="G61" i="19"/>
  <c r="H61" i="19" s="1"/>
  <c r="G62" i="19"/>
  <c r="H62" i="19" s="1"/>
  <c r="G63" i="19"/>
  <c r="H63" i="19" s="1"/>
  <c r="G64" i="19"/>
  <c r="H64" i="19" s="1"/>
  <c r="G65" i="19"/>
  <c r="H65" i="19" s="1"/>
  <c r="G66" i="19"/>
  <c r="H66" i="19" s="1"/>
  <c r="G67" i="19"/>
  <c r="H67" i="19" s="1"/>
  <c r="G68" i="19"/>
  <c r="H68" i="19" s="1"/>
  <c r="G69" i="19"/>
  <c r="H69" i="19" s="1"/>
  <c r="G70" i="19"/>
  <c r="H70" i="19" s="1"/>
  <c r="G71" i="19"/>
  <c r="H71" i="19" s="1"/>
  <c r="G72" i="19"/>
  <c r="H72" i="19" s="1"/>
  <c r="G73" i="19"/>
  <c r="H73" i="19" s="1"/>
  <c r="G74" i="19"/>
  <c r="H74" i="19" s="1"/>
  <c r="G75" i="19"/>
  <c r="H75" i="19" s="1"/>
  <c r="G76" i="19"/>
  <c r="H76" i="19" s="1"/>
  <c r="G77" i="19"/>
  <c r="H77" i="19" s="1"/>
  <c r="G78" i="19"/>
  <c r="H78" i="19" s="1"/>
  <c r="G79" i="19"/>
  <c r="H79" i="19" s="1"/>
  <c r="G80" i="19"/>
  <c r="H80" i="19" s="1"/>
  <c r="G81" i="19"/>
  <c r="H81" i="19" s="1"/>
  <c r="G82" i="19"/>
  <c r="H82" i="19" s="1"/>
  <c r="G83" i="19"/>
  <c r="H83" i="19" s="1"/>
  <c r="G84" i="19"/>
  <c r="H84" i="19" s="1"/>
  <c r="G85" i="19"/>
  <c r="H85" i="19" s="1"/>
  <c r="G86" i="19"/>
  <c r="H86" i="19" s="1"/>
  <c r="G87" i="19"/>
  <c r="H87" i="19" s="1"/>
  <c r="G88" i="19"/>
  <c r="H88" i="19" s="1"/>
  <c r="G89" i="19"/>
  <c r="H89" i="19" s="1"/>
  <c r="G90" i="19"/>
  <c r="H90" i="19" s="1"/>
  <c r="G91" i="19"/>
  <c r="H91" i="19" s="1"/>
  <c r="G92" i="19"/>
  <c r="H92" i="19" s="1"/>
  <c r="G93" i="19"/>
  <c r="H93" i="19" s="1"/>
  <c r="G94" i="19"/>
  <c r="H94" i="19" s="1"/>
  <c r="G95" i="19"/>
  <c r="H95" i="19" s="1"/>
  <c r="G96" i="19"/>
  <c r="H96" i="19" s="1"/>
  <c r="G97" i="19"/>
  <c r="H97" i="19" s="1"/>
  <c r="G98" i="19"/>
  <c r="H98" i="19" s="1"/>
  <c r="G99" i="19"/>
  <c r="H99" i="19" s="1"/>
  <c r="G100" i="19"/>
  <c r="H100" i="19" s="1"/>
  <c r="G101" i="19"/>
  <c r="H101" i="19" s="1"/>
  <c r="G102" i="19"/>
  <c r="H102" i="19" s="1"/>
  <c r="G103" i="19"/>
  <c r="H103" i="19" s="1"/>
  <c r="G104" i="19"/>
  <c r="H104" i="19" s="1"/>
  <c r="G105" i="19"/>
  <c r="H105" i="19" s="1"/>
  <c r="G106" i="19"/>
  <c r="H106" i="19" s="1"/>
  <c r="G107" i="19"/>
  <c r="H107" i="19" s="1"/>
  <c r="G108" i="19"/>
  <c r="H108" i="19" s="1"/>
  <c r="G109" i="19"/>
  <c r="H109" i="19" s="1"/>
  <c r="G110" i="19"/>
  <c r="H110" i="19" s="1"/>
  <c r="G111" i="19"/>
  <c r="H111" i="19" s="1"/>
  <c r="G112" i="19"/>
  <c r="H112" i="19" s="1"/>
  <c r="G113" i="19"/>
  <c r="H113" i="19" s="1"/>
  <c r="G114" i="19"/>
  <c r="H114" i="19" s="1"/>
  <c r="G115" i="19"/>
  <c r="H115" i="19" s="1"/>
  <c r="G116" i="19"/>
  <c r="H116" i="19" s="1"/>
  <c r="G117" i="19"/>
  <c r="H117" i="19" s="1"/>
  <c r="G118" i="19"/>
  <c r="H118" i="19" s="1"/>
  <c r="G119" i="19"/>
  <c r="H119" i="19" s="1"/>
  <c r="G120" i="19"/>
  <c r="H120" i="19" s="1"/>
  <c r="G121" i="19"/>
  <c r="H121" i="19" s="1"/>
  <c r="G122" i="19"/>
  <c r="H122" i="19" s="1"/>
  <c r="G123" i="19"/>
  <c r="H123" i="19" s="1"/>
  <c r="G124" i="19"/>
  <c r="H124" i="19" s="1"/>
  <c r="G125" i="19"/>
  <c r="H125" i="19" s="1"/>
  <c r="G126" i="19"/>
  <c r="H126" i="19" s="1"/>
  <c r="G127" i="19"/>
  <c r="H127" i="19" s="1"/>
  <c r="G128" i="19"/>
  <c r="H128" i="19" s="1"/>
  <c r="G129" i="19"/>
  <c r="H129" i="19" s="1"/>
  <c r="G130" i="19"/>
  <c r="H130" i="19" s="1"/>
  <c r="G131" i="19"/>
  <c r="H131" i="19" s="1"/>
  <c r="G132" i="19"/>
  <c r="H132" i="19" s="1"/>
  <c r="G133" i="19"/>
  <c r="H133" i="19" s="1"/>
  <c r="G134" i="19"/>
  <c r="H134" i="19" s="1"/>
  <c r="G135" i="19"/>
  <c r="H135" i="19" s="1"/>
  <c r="G136" i="19"/>
  <c r="H136" i="19" s="1"/>
  <c r="G137" i="19"/>
  <c r="H137" i="19" s="1"/>
  <c r="G138" i="19"/>
  <c r="H138" i="19" s="1"/>
  <c r="G139" i="19"/>
  <c r="H139" i="19" s="1"/>
  <c r="G140" i="19"/>
  <c r="H140" i="19" s="1"/>
  <c r="G141" i="19"/>
  <c r="H141" i="19" s="1"/>
  <c r="G142" i="19"/>
  <c r="H142" i="19" s="1"/>
  <c r="G143" i="19"/>
  <c r="H143" i="19" s="1"/>
  <c r="G144" i="19"/>
  <c r="H144" i="19" s="1"/>
  <c r="G145" i="19"/>
  <c r="H145" i="19" s="1"/>
  <c r="G146" i="19"/>
  <c r="H146" i="19" s="1"/>
  <c r="G147" i="19"/>
  <c r="H147" i="19" s="1"/>
  <c r="G148" i="19"/>
  <c r="H148" i="19" s="1"/>
  <c r="G149" i="19"/>
  <c r="H149" i="19" s="1"/>
  <c r="G150" i="19"/>
  <c r="H150" i="19" s="1"/>
  <c r="G151" i="19"/>
  <c r="H151" i="19" s="1"/>
  <c r="G164" i="19" l="1"/>
  <c r="G163" i="19"/>
  <c r="G162" i="19"/>
  <c r="G161" i="19"/>
  <c r="G160" i="19"/>
  <c r="G159" i="19"/>
  <c r="G158" i="19"/>
  <c r="G157" i="19"/>
  <c r="G156" i="19"/>
  <c r="G155" i="19"/>
  <c r="G154" i="19"/>
  <c r="G153" i="19"/>
  <c r="G170" i="19"/>
  <c r="G169" i="19"/>
  <c r="G152" i="19" l="1"/>
  <c r="H152" i="19" s="1"/>
  <c r="G5" i="19"/>
  <c r="G165" i="19" l="1"/>
  <c r="G166" i="19"/>
  <c r="G167" i="19"/>
  <c r="G168" i="19"/>
  <c r="H5" i="19" l="1"/>
  <c r="G4" i="19" l="1"/>
  <c r="G172" i="19" s="1"/>
</calcChain>
</file>

<file path=xl/sharedStrings.xml><?xml version="1.0" encoding="utf-8"?>
<sst xmlns="http://schemas.openxmlformats.org/spreadsheetml/2006/main" count="663" uniqueCount="495">
  <si>
    <t>KKS</t>
  </si>
  <si>
    <t>Описание</t>
  </si>
  <si>
    <t>No</t>
  </si>
  <si>
    <t>Мерна единица</t>
  </si>
  <si>
    <t>бр.</t>
  </si>
  <si>
    <t>Ч/Ч</t>
  </si>
  <si>
    <t>∑ + Допълнителни Ч/Ч</t>
  </si>
  <si>
    <t>Количество</t>
  </si>
  <si>
    <t>Ед.цена</t>
  </si>
  <si>
    <t>Обща цена</t>
  </si>
  <si>
    <t>20HAC31AA101KA01_Вентил рециркулация Б-н ЕКО ляво фронт -DN 65 / PN 150 - CHEKHOV</t>
  </si>
  <si>
    <t>20HAC31AA701KA01_ОК на рециркулация Б-н ЕКО ляво фронт-DN 65 / PN 150 - CHEKHOV</t>
  </si>
  <si>
    <t>20HAC32AA101KA01_Вентил рециркулация Б-н ЕКО ляво тил -DN 65 / PN 150 - CHEKHOV</t>
  </si>
  <si>
    <t>20HAC32AA701KA01_ОК на рециркулация Б-н ЕКО ляво тил-DN 65 / PN 150 - CHEKHOV</t>
  </si>
  <si>
    <t>20HAC33AA101KA01_Вентил рециркулация Б-н ЕКО дясно фронт -DN 65 / PN 150 - CHEKHOV</t>
  </si>
  <si>
    <t>20HAC33AA701KA01_ОК на рециркулация Б-н ЕКО дясно фронт-DN 65 / PN 150 - CHEKHOV</t>
  </si>
  <si>
    <t>20HAC34AA101KA01_Вентил рециркулация Б-н ЕКО дясно тил -DN 65 / PN 150 - CHEKHOV</t>
  </si>
  <si>
    <t>20HAC34AA701KA01_ОК на рециркулация Б-н ЕКО дясно тил-DN 65 / PN 150 - CHEKHOV</t>
  </si>
  <si>
    <t>20HAD21AA601KA01_ЗВ ляво фронт-DN125 /PN 160</t>
  </si>
  <si>
    <t>20HAD22AA601KA01_ЗВ дясно фронт-DN 125 / PN 160</t>
  </si>
  <si>
    <t>20HAD22AA602KA01_Ревизия 1 дясно фронт DN 25</t>
  </si>
  <si>
    <t>20HAD42AA601KA01_ЗВ ДНТ дясно тил -DN 125 / PN 160</t>
  </si>
  <si>
    <t>20HAN10AA001KA01_Вентил регулиращ на постоянни продувки  - ляво -DN 80 / PN 140 - CHEKHOV</t>
  </si>
  <si>
    <t>20HAN10AA101KA01_ЗВ на ПП Барабан ляво -DN 25 / PN 140 - ZEMPEL</t>
  </si>
  <si>
    <t>20HAN11AA101KA01_АВАРИЕН СЛИВ 1 Барабан ляво -DN 100 / PN 150 - CHEKHOV</t>
  </si>
  <si>
    <t>20HAN11AA102KA01_АВАРИЕН СЛИВ2 Барабан ляво -DN 100 / PN 150 - CHEKHOV</t>
  </si>
  <si>
    <t>20HAN11AA104KA01_Задвижка след АВАРИЕН СЛИВ2 Барабан ляво-DN65</t>
  </si>
  <si>
    <t>20HAN20AA001KA01_Вентил регулиращ на постоянни продувки  - дясно -DN 50 / PN 150 - CHEKHOV</t>
  </si>
  <si>
    <t>20HAN21AA101KA01_АВАРИЕН СЛИВ 1 Барабан дясно -DN 100 / PN 150 - CHEKHOV</t>
  </si>
  <si>
    <t>20HAN21AA102KA01_АВАРИЕН СЛИВ 2 Барабан дясно -DN 100 / PN 150 - CHEKHOV</t>
  </si>
  <si>
    <t>20HAN21AA510KA01_Задвижка след АВАРИЕН СЛИВ2 Барабан дясно-DN65</t>
  </si>
  <si>
    <t>20HAC31AA101KA01</t>
  </si>
  <si>
    <t>20HAC31AA701KA01</t>
  </si>
  <si>
    <t>20HAC32AA101KA01</t>
  </si>
  <si>
    <t>20HAC32AA701KA01</t>
  </si>
  <si>
    <t>20HAC33AA101KA01</t>
  </si>
  <si>
    <t>20HAC33AA701KA01</t>
  </si>
  <si>
    <t>20HAC34AA101KA01</t>
  </si>
  <si>
    <t>20HAC34AA701KA01</t>
  </si>
  <si>
    <t>20HAD21AA601KA01</t>
  </si>
  <si>
    <t>20HAD22AA601KA01</t>
  </si>
  <si>
    <t>20HAD22AA602KA01</t>
  </si>
  <si>
    <t>20HAD42AA601KA01</t>
  </si>
  <si>
    <t>20HAN10AA001KA01</t>
  </si>
  <si>
    <t>20HAN10AA101KA01</t>
  </si>
  <si>
    <t>20HAN11AA101KA01</t>
  </si>
  <si>
    <t>20HAN11AA102KA01</t>
  </si>
  <si>
    <t>20HAN11AA510KA01</t>
  </si>
  <si>
    <t>20HAN20AA001KA01</t>
  </si>
  <si>
    <t>20HAN21AA101KA01</t>
  </si>
  <si>
    <t>20HAN21AA102KA01</t>
  </si>
  <si>
    <t>20HAN21AA510KA01</t>
  </si>
  <si>
    <t>20LAA01BB001KD01</t>
  </si>
  <si>
    <t>20LAB10AA101KA01</t>
  </si>
  <si>
    <t>20LAB10AA101KA01_ел.задвижка на смук.страна на ПЕП 1 - DN 400 / PN 16</t>
  </si>
  <si>
    <t>20LAB11AA101KA01</t>
  </si>
  <si>
    <t>20LAB11AA101KA01_Задвижка напорна на ПЕП 1, № 200 -DN 250 / PN 230 - CHEKHOV</t>
  </si>
  <si>
    <t>20LAB12AA101KA01</t>
  </si>
  <si>
    <t>20LAB12AA101KA01_Задвижка запорна на рециркул.на ПЕП 1 -DN 65 / PN 230 - CHEKHOV</t>
  </si>
  <si>
    <t>20LAB20AA101KA01</t>
  </si>
  <si>
    <t>20LAB20AA101KA01_ел.задвижка на смук.страна на ПЕП 2 - DN 400 / PN 16</t>
  </si>
  <si>
    <t>20LAB21AA101KA01</t>
  </si>
  <si>
    <t>20LAB21AA101KA01_Задвижка напорна на ПЕП 2, № 201 -DN 250 / PN 230 - CHEKHOV</t>
  </si>
  <si>
    <t>20LAB22AA101KA01</t>
  </si>
  <si>
    <t>20LAB22AA101KA01_Задвижка запорна на рециркул.на ПЕП 2 -DN 65 / PN 230 - CHEKHOV</t>
  </si>
  <si>
    <t>20LAB30AA101KA01</t>
  </si>
  <si>
    <t>20LAB30AA101KA01_ел.задвижка на смук.страна на ПЕП 3 - DN 400 / PN 16</t>
  </si>
  <si>
    <t>20LAB31AA101KA01</t>
  </si>
  <si>
    <t>20LAB31AA101KA01_Задвижка напорна на ПЕП 3, № 202 -DN 250 / PN 230 - CHEKHOV</t>
  </si>
  <si>
    <t>20LAB32AA101KA01</t>
  </si>
  <si>
    <t>20LAB32AA101KA01_Задвижка за Вентил рециркулация на ПЕП 3, № 265 -DN 65 / PN 230 - CHEKHOV</t>
  </si>
  <si>
    <t>20LAB39AA101KA01</t>
  </si>
  <si>
    <t>20LAB39AA101KA01_Байпас на ПВН по пит.вода (ВП-5) -DN 250 / PN 230 - CHEKHOV</t>
  </si>
  <si>
    <t>20LAB60AA001KA01</t>
  </si>
  <si>
    <t>20LAB60AA001KA01_ПИТАТЕЛНА ЛИНИЯ РПК-2 ляво  208 -DN 250 / PN 210 - PARCOL</t>
  </si>
  <si>
    <t>20LAB60AA101KA01</t>
  </si>
  <si>
    <t>20LAB60AA101KA01_ПИТАТЕЛНА ЛИНИЯ ВП-7 ляво  443 -DN 250 / PN 210 - CHEKHOV</t>
  </si>
  <si>
    <t>20LAB61AA001KA01</t>
  </si>
  <si>
    <t>20LAB61AA001KA01_ПИТАТЕЛНА ЛИНИЯ РПК-3 ляво -DN 80 / PN 210 - PARCOL</t>
  </si>
  <si>
    <t>20LAB61AA101KA01</t>
  </si>
  <si>
    <t>20LAB61AA101KA01_ПИТАТЕЛНА ЛИНИЯ ВП-8 ляво  447 -DN 250 / PN 210 - CHEKHOV</t>
  </si>
  <si>
    <t>20LAB62AA101KA01</t>
  </si>
  <si>
    <t>20LAB62AA101KA01_ПИТАТЕЛНА ЛИНИЯ ВП-9 ляво  449 -DN 65 / PN 210 - CHEKHOV</t>
  </si>
  <si>
    <t>20LAB70AA001KA01</t>
  </si>
  <si>
    <t>20LAB70AA001KA01_ПИТАТЕЛНА ЛИНИЯ РПК 2 ДЯСНО- 208 -DN 200 / PN 210 - PARCOL</t>
  </si>
  <si>
    <t>20LAB70AA101KA01</t>
  </si>
  <si>
    <t>20LAB70AA101KA01_ПИТАТЕЛНА ЛИНИЯ ВП-7дясно  444 -DN 250 / PN 210 - CHEKHOV</t>
  </si>
  <si>
    <t>20LAB71AA001KA01</t>
  </si>
  <si>
    <t>20LAB71AA001KA01_ПИТАТЕЛНА ЛИНИЯ РПК-3 дясно -DN 80 / PN 210 - PARCOL</t>
  </si>
  <si>
    <t>20LAB71AA101KA01</t>
  </si>
  <si>
    <t>20LAB71AA101KA01_ПИТАТЕЛНА ЛИНИЯ ВП-8 ДЯСНО 447 -DN 125 / PN 210 - CHEKHOV</t>
  </si>
  <si>
    <t>20LAB72AA101KA01</t>
  </si>
  <si>
    <t>20LAB72AA101KA01_ПИТАТЕЛНА ЛИНИЯ ВП-9 дясно  450 -DN 65 / PN 210 - CHEKHOV</t>
  </si>
  <si>
    <t>20LAE12AA001KA01</t>
  </si>
  <si>
    <t>20LAE12AA001KA01_РВ 0 впръск ляво фронт -DN 25 / PN 180 - PARCOL</t>
  </si>
  <si>
    <t>20LAE13AA001KA01</t>
  </si>
  <si>
    <t>20LAE13AA001KA01_РВ 0 впръск ляво тил -DN 25 / PN 180 - PARCOL</t>
  </si>
  <si>
    <t>20LAE20AA001KA01</t>
  </si>
  <si>
    <t>20LAE20AA001KA01_РВ 1впръск ляво -DN 65 / PN 180 - PARCOL</t>
  </si>
  <si>
    <t>20LAE30AA001KA01</t>
  </si>
  <si>
    <t>20LAE30AA001KA01_РВ  II  впръск ляво -DN 65 / PN 180 - PARCOL</t>
  </si>
  <si>
    <t>20LAE41AA001KA01</t>
  </si>
  <si>
    <t>20LAE41AA001KA01_РВ 0 впръск дясно фронт -DN 25 / PN 180 - PARCOL</t>
  </si>
  <si>
    <t>20LAE42AA001KA01</t>
  </si>
  <si>
    <t>20LAE42AA001KA01_РВ 0 впръск дясно тил -DN 25 / PN 180 - PARCOL</t>
  </si>
  <si>
    <t>20LAE50AA001KA01</t>
  </si>
  <si>
    <t>20LAE50AA001KA01_РВ 1 впръск дясно -DN 65 / PN 180 - PARCOL</t>
  </si>
  <si>
    <t>20LAE60AA001KA01</t>
  </si>
  <si>
    <t>20LAE60AA001KA01_РВ  II  впръск дясно -DN 65 / PN 180 - PARCOL</t>
  </si>
  <si>
    <t>20LAE61AA101KA01</t>
  </si>
  <si>
    <t>20LAE61AA101KA01_Вентил запорен на впръск  II - дясно -DN 65 / PN 180 - CHEKHOV</t>
  </si>
  <si>
    <t>20LAE70AA101KA01</t>
  </si>
  <si>
    <t>20LAE70AA101KA01_ЗВ впръскове Вентил общ -DN 100 / PN 230 - CHEKHOV</t>
  </si>
  <si>
    <t>20LAE70AA102KA01</t>
  </si>
  <si>
    <t>20LAE70AA102KA01_ЗВ  I  - впръскове -DN 125 / PN 230 - CHEKHOV</t>
  </si>
  <si>
    <t>20LAE71AA101KA01</t>
  </si>
  <si>
    <t>20LAE71AA101KA01_ЗВ  II  -DN 100 / PN 230 - CHEKHOV</t>
  </si>
  <si>
    <t>20LAF10AA101KA01</t>
  </si>
  <si>
    <t>20LAF10AA101KA01_Ел.вентил впръскове от ПЕП 1 -DN 65 / PN 230 - CHEKHOV</t>
  </si>
  <si>
    <t>20LAF11AA001KA01</t>
  </si>
  <si>
    <t>20LAF11AA001KA01_РВ Авариен впръск ляво фронт -DN 25 / PN 150 - PARCOL</t>
  </si>
  <si>
    <t>20LAF12AA001KA01</t>
  </si>
  <si>
    <t>20LAF12AA001KA01_РВ Авариен впръск ляво тил -DN 25 / PN 150 - PARCOL</t>
  </si>
  <si>
    <t>20LAF15AA101KA01</t>
  </si>
  <si>
    <t>20LAF15AA101KA01_ЗВ Аварийни впръскове -DN 65 / PN 150 - CHEKHOV</t>
  </si>
  <si>
    <t>20LAF20AA101KA01</t>
  </si>
  <si>
    <t>20LAF20AA101KA01_Ел.вентил впръскове от ПЕП 2 -DN 65 / PN 230 - CHEKHOV</t>
  </si>
  <si>
    <t>20LAF21AA001KA01</t>
  </si>
  <si>
    <t>20LAF21AA001KA01_РВ Авариен впръск дясно тил -DN 25 / PN 150 - PARCOL</t>
  </si>
  <si>
    <t>20LAF22AA001KA01</t>
  </si>
  <si>
    <t>20LAF22AA001KA01_РВ Авариен впръск  дясно фронт -DN 25 / PN 150 - PARCOL</t>
  </si>
  <si>
    <t>20LAF30AA101KA01</t>
  </si>
  <si>
    <t>20LAF30AA101KA01_Ел.вентил впръскове от ПЕП 3 -DN 65 / PN 230 - CHEKHOV</t>
  </si>
  <si>
    <t>20LBA20AA001KA01</t>
  </si>
  <si>
    <t>20LBA20AA001KA01_Ел. вентил  Вентил за дрениране на ГПЗ дясно -DN 65 / PN 140 - ZEMPEL</t>
  </si>
  <si>
    <t>20LBA20AA101KA01</t>
  </si>
  <si>
    <t>20LBA20AA101KA01_ГПЗ дясно - No. 274 -DN 250 / PN 140 - CHEKHOV</t>
  </si>
  <si>
    <t>20LBA20AA603</t>
  </si>
  <si>
    <t xml:space="preserve">20LBA20AA603_Дренаж пред ГПЗ дясно -DN 65 / PN 150 </t>
  </si>
  <si>
    <t>20LBA21AA001KA01</t>
  </si>
  <si>
    <t>20LBA21AA001KA01_Байпас ГПЗ дясно - No. 278 -DN 100 / PN 140 - CHEKHOV</t>
  </si>
  <si>
    <t>20LBA21AA101KA01</t>
  </si>
  <si>
    <t>20LBA21AA101KA01_Байпас ГПЗ дясно - No. 276 -DN 100 / PN 140 - CHEKHOV</t>
  </si>
  <si>
    <t>20LBA30AA001KA01</t>
  </si>
  <si>
    <t>20LBA30AA001KA01_Ел. Вентил  Вентил за дрениране на пред ГПЗ ляво -DN 65 / PN 140 - ZEMPEL</t>
  </si>
  <si>
    <t>20LBA30AA101KA01</t>
  </si>
  <si>
    <t>20LBA30AA101KA01_ГПЗ ляво- No. 275 -DN 250 / PN 140 - CHEKHOV</t>
  </si>
  <si>
    <t>20LBA30AA603KA01</t>
  </si>
  <si>
    <t xml:space="preserve">20LBA30AA603KA01_Дренаж пред ГПЗ ляво -DN 65 / PN 150 </t>
  </si>
  <si>
    <t>20LBA30AA701KA01</t>
  </si>
  <si>
    <t xml:space="preserve">20LBA30AA701KA01_Възвр. Клапан на дренаж пред ГПЗ ляво -DN 65 / PN 150 </t>
  </si>
  <si>
    <t>20LBA31AA001KA01</t>
  </si>
  <si>
    <t>20LBA31AA001KA01_Байпас ГПЗ дясно - No. 279 -DN 100 / PN 140 - CHEKHOV</t>
  </si>
  <si>
    <t>20LBA31AA101KA01</t>
  </si>
  <si>
    <t>20LBA31AA101KA01_Байпас ГПЗ дясно - No. 277 -DN 100 / PN 140 - CHEKHOV</t>
  </si>
  <si>
    <t>20LBA41AA001KA01</t>
  </si>
  <si>
    <t>20LBA41AA001KA01_ПЗ-5 /РВ/ -DN 125 / PN 140 - CHEKHOV</t>
  </si>
  <si>
    <t>20LBA41AA101KA01</t>
  </si>
  <si>
    <t>20LBA41AA101KA01_ПЗ  5  -DN 100 / PN 140 - CHEKHOV</t>
  </si>
  <si>
    <t>20LBB21AA001KA01</t>
  </si>
  <si>
    <t>20LBB21AA001KA01_Втора по хода на парата регулираща задвижка на ОУ-дясно, № 363 -DN 100 / PN 140 - CHEKHOV</t>
  </si>
  <si>
    <t>20LBB21AA101KA01</t>
  </si>
  <si>
    <t>20LBB21AA101KA01_Първа по хода на парата Задвижка запорна на ОУ-дясно, № 362 -DN 100 / PN 140 - CHEKHOV</t>
  </si>
  <si>
    <t>20LBB22AA001KA01</t>
  </si>
  <si>
    <t>20LBB22AA001KA01_Втора по хода на парата регулираща задвижка на ОУ-ляво, № 365 -DN 100 / PN 140 - CHEKHOV</t>
  </si>
  <si>
    <t>20LBB22AA101</t>
  </si>
  <si>
    <t>20LBB22AA101_Първа по хода на парата Задвижка запорна на ОУ-ляво, № 364 -DN 100 / PN 140 - CHEKHOV</t>
  </si>
  <si>
    <t>20LBG11AA101KA01</t>
  </si>
  <si>
    <t>20LBG11AA101KA01_Задвижка запорна за пара към ОЕ-Б, № 346 - DN 50 / PN 40</t>
  </si>
  <si>
    <t>20LBG41AA001KA01</t>
  </si>
  <si>
    <t>20LBG41AA001KA01_регулатор на грееща пара за ДВН ( РГП 380) - DN 250 / PN 64</t>
  </si>
  <si>
    <t>20LBH10AA101KA01</t>
  </si>
  <si>
    <t>20LBH10AA101KA01_Вентил запорен за подаване на свежа пара към системата за ОФ и уплътненията на турбината, № 346 -DN 65 / PN 150 - ZEMPEL</t>
  </si>
  <si>
    <t>20LBH20AA101KA01</t>
  </si>
  <si>
    <t>20LBH20AA101KA01_Вентил запорен за подаване на свежа пара към системата за ОФ и уплътненията на турбината, № 345 -DN 65 / PN 150 - ZEMPEL</t>
  </si>
  <si>
    <t>20LCA20AA001KA01</t>
  </si>
  <si>
    <t>20LCA20AA001KA01_Автоматична рециркулация за ниво в кондензатора, № 350 (КРЦ) - DN 250 / PN 40</t>
  </si>
  <si>
    <t>20LCC40AA101KA01</t>
  </si>
  <si>
    <t>20LCC40AA101KA01_Вентил общ задв. за подгрев на ПЕП 1 -DN 20 / PN 190 - ZEMPEL</t>
  </si>
  <si>
    <t>20LCC40AA102KA01</t>
  </si>
  <si>
    <t>20LCC40AA102KA01_Вентил общ задв. за подгрев на ПЕП 2 -DN 20 / PN 190 - ZEMPEL</t>
  </si>
  <si>
    <t>20LCC40AA103KA01</t>
  </si>
  <si>
    <t>20LCC40AA103KA01_Вентил общ задв. за подгрев на ПЕП 3 -DN 20 / PN 190 - ZEMPEL</t>
  </si>
  <si>
    <t>20MAJ11AA101</t>
  </si>
  <si>
    <t>20MAJ11AA101_Задвижка за паровъздушна смес кондензатор към ОЕ-Б - DN 200 / PN 10</t>
  </si>
  <si>
    <t>20MAJ12AA101KA01</t>
  </si>
  <si>
    <t>20MAJ12AA101KA01_Задвижка за паровъздушна смес кондензатор към ОЕ-А - DN 200 / PN 10</t>
  </si>
  <si>
    <t>20MAJ13AA101KA01</t>
  </si>
  <si>
    <t>20MAJ13AA101KA01_Задвижка за паровъздушна смес към пусковия ежектор /ПЕ/, №348 - DN 150 / PN 20</t>
  </si>
  <si>
    <t>20MAJ15AA101KA01</t>
  </si>
  <si>
    <t>20MAJ15AA101KA01_Задвижка за срив на вакуума, № 286 - DN 150 / PN 10</t>
  </si>
  <si>
    <t>20MAL11AA101KA01</t>
  </si>
  <si>
    <t>20MAL11AA101KA01_Вентил за дрениране на на ППТВН ляво-външен -DN 50 / PN 140 - ZEMPEL</t>
  </si>
  <si>
    <t>20MAL12AA101KA01</t>
  </si>
  <si>
    <t>20MAL12AA101KA01_Вентил за дрениране на на ППТВН ляво-вътрешен -DN 50 / PN 140 - ZEMPEL</t>
  </si>
  <si>
    <t>20MAL13AA101KA01</t>
  </si>
  <si>
    <t>20MAL13AA101KA01_Вентил за дрениране на на ППТВН ляво-външен -DN 50 / PN 140 - ZEMPEL</t>
  </si>
  <si>
    <t>20MAL14AA101KA01</t>
  </si>
  <si>
    <t>20MAL14AA101KA01_Вентил за дрениране на на ППТВН дясно-вътрешен -DN 50 / PN 140 - ZEMPEL</t>
  </si>
  <si>
    <t>20MAL31AA101KA01</t>
  </si>
  <si>
    <t>20MAL31AA101KA01_Вентил за дрениране на на ППТСН ляво вътрешен -DN 65 / PN 100 - ZEMPEL</t>
  </si>
  <si>
    <t>20MAL32AA101KA01</t>
  </si>
  <si>
    <t>20MAL32AA101KA01_Вентил за дрениране на на ППТСН ляво външен -DN 65 / PN 100 - ZEMPEL</t>
  </si>
  <si>
    <t>20MAL33AA101KA01</t>
  </si>
  <si>
    <t>20MAL33AA101KA01_Вентил за дрениране на на ППТСН дясно външен -DN 65 / PN 100 - ZEMPEL</t>
  </si>
  <si>
    <t>20MAL34AA101KA01</t>
  </si>
  <si>
    <t>20MAL34AA101KA01_Вентил за дрениране на на ППТСН дясно вътрешен -DN 65 / PN 100 - ZEMPEL</t>
  </si>
  <si>
    <t>20MAL40AA101KA01</t>
  </si>
  <si>
    <t>20MAL40AA101KA01_Ел.задвижка на дренажен к-р-СН -DN 65 / PN 100 - CHEKHOV</t>
  </si>
  <si>
    <t>20MAL50AA101KA01</t>
  </si>
  <si>
    <t>20MAL50AA101KA01_Ел.задвижка на дренажен к-р-НН -DN 100 / PN 140 - CHEKHOV</t>
  </si>
  <si>
    <t>20MAL60AA101KA01</t>
  </si>
  <si>
    <t>20MAL60AA101KA01_Ел. задв. др. к-р ПВН -DN 65 / PN 140 - ZEMPEL</t>
  </si>
  <si>
    <t>20MAL81AA001KA01</t>
  </si>
  <si>
    <t>20MAL81AA001KA01_Вентил дренаж на ППГ дясно общ - DN 65 / PN140 ZEMPEL</t>
  </si>
  <si>
    <t>20MAL81AA002KA01</t>
  </si>
  <si>
    <t>20MAL81AA002KA01_Ел.вентил на дренаж на ППГ общ (ляво и дясно ) - DN 65 / PN 60</t>
  </si>
  <si>
    <t>20MAL81AA601KA01</t>
  </si>
  <si>
    <t>20MAL81AA601KA01_Вентил дренаж на ППГ ляво външен - DN 65 / PN 140</t>
  </si>
  <si>
    <t>20MAL81AA602KA01</t>
  </si>
  <si>
    <t>20MAL81AA602KA01_Дренаж на ППГ дясно вътрешен - DN 65 / PN 140</t>
  </si>
  <si>
    <t>20MAL81AA603KA01</t>
  </si>
  <si>
    <t>20MAL81AA603KA01_Дренаж на ППГ дясно външен - DN 65 / PN 140</t>
  </si>
  <si>
    <t>20MAL81AA605KA01</t>
  </si>
  <si>
    <t>20MAL81AA605KA01_Дренаж на ППГ дясно вътрешен - DN 65 / PN 140</t>
  </si>
  <si>
    <t>20MAL82AA001KA01</t>
  </si>
  <si>
    <t>20MAL82AA001KA01_Вентил  дренаж на ППГ ляво общ - DN 65 / PN140 ZEMPEL</t>
  </si>
  <si>
    <t>20MAL82AA002KA01</t>
  </si>
  <si>
    <t>20MAL82AA002KA01_Ел.вентил на дренаж на ППГ общ (ляво и дясно ) - DN 65 / PN 60</t>
  </si>
  <si>
    <t>20MAL82AA601KA01</t>
  </si>
  <si>
    <t>20MAL82AA601KA01_Вентил дренаж на ППГ ляво вътрешен - DN 65/ PN 140</t>
  </si>
  <si>
    <t>20MAL82AA602KA01</t>
  </si>
  <si>
    <t>20MAL82AA602KA01_Вентил дренаж на ППГ ляво вътрешен - DN 65 / PN 140</t>
  </si>
  <si>
    <t>20MAL82AA603KA01</t>
  </si>
  <si>
    <t>20MAL82AA603KA01_Вентил дренаж на ППГ ляво външен - DN 65 / PN 140</t>
  </si>
  <si>
    <t>20MAL82AA605KA01</t>
  </si>
  <si>
    <t>20MAL82AA605KA01_Дренаж на ППГ дясно външен- DN 65 / PN 140</t>
  </si>
  <si>
    <t>20MAL84AA001KA01</t>
  </si>
  <si>
    <t>20MAL84AA001KA01_Вентил дренаж на ППХ общ - DN 50 / PN140 ZEMPEL</t>
  </si>
  <si>
    <t>20MAL85AA001KA01</t>
  </si>
  <si>
    <t>20MAL85AA001KA01_Вентил студен Промпрегрев - DN 50 / PN140 ZEMPEL</t>
  </si>
  <si>
    <t>20MAW60AA101KA01</t>
  </si>
  <si>
    <t>20MAW60AA101KA01_задв. ПУ за ДВН -DN 100 / PN 140 - CHEKHOV</t>
  </si>
  <si>
    <t>20MAW60AA701KA01</t>
  </si>
  <si>
    <t>20MAW60AA701KA01_обр. клапан на ПУ за ДВН -DN 100 / PN 140 - CHEKHOV</t>
  </si>
  <si>
    <t>20PCB30AA001KA01</t>
  </si>
  <si>
    <t>20PCB30AA001KA01_Рег.вентил на вход на МО1,2 на ПЕП 1 - DN 250 / PN 25</t>
  </si>
  <si>
    <t>20PCB30AA501KA01</t>
  </si>
  <si>
    <t>20PCB30AA501KA01_Вход охл.вода на МО1 на ПЕП 1 - DN 100 / PN 10</t>
  </si>
  <si>
    <t>20PCB30AA502KA01</t>
  </si>
  <si>
    <t>20PCB30AA502KA01_Вход охл.вода на МО2 на ПЕП 1 - DN 100 / PN 10</t>
  </si>
  <si>
    <t>20PCB31AA001KA01</t>
  </si>
  <si>
    <t>20PCB31AA001KA01_Рег.вентил на изход на МО1,2 на ПЕП 1 - DN 250 / PN 10</t>
  </si>
  <si>
    <t>20PCB31AA501KA01</t>
  </si>
  <si>
    <t>20PCB31AA501KA01_Изход охл.вода на МО1 на ПЕП 1 - DN 100 / PN 10</t>
  </si>
  <si>
    <t>20PCB31AA502KA01</t>
  </si>
  <si>
    <t>20PCB31AA502KA01_Изход охл. Вода на МО2 на ПЕП-1 - DN 100 / PN 10</t>
  </si>
  <si>
    <t>20PCB32AA001KA01</t>
  </si>
  <si>
    <t>20PCB32AA001KA01_Рег.вентил на вход на МО1,2 на ПЕП 2 - DN 250 / PN 25</t>
  </si>
  <si>
    <t>20PCB32AA501KA01</t>
  </si>
  <si>
    <t>20PCB32AA501KA01_Изход охл. Вода на МО1 на ПЕП-2 - DN 100 / PN 10</t>
  </si>
  <si>
    <t>20PCB32AA502KA01</t>
  </si>
  <si>
    <t>20PCB32AA502KA01_Вход охл.вода на МО2 на ПЕП 2 - DN 100 / PN 10</t>
  </si>
  <si>
    <t>20PCB33AA001KA01</t>
  </si>
  <si>
    <t>20PCB33AA001KA01_Рег.вентил на изход на МО1,2 на ПЕП 2 - DN 250 / PN 25</t>
  </si>
  <si>
    <t>20PCB33AA501KA01</t>
  </si>
  <si>
    <t>20PCB33AA501KA01_Изход охл.вода на МО1 на ПЕП 2 - DN 100 / PN 10</t>
  </si>
  <si>
    <t>20PCB33AA502KA01</t>
  </si>
  <si>
    <t>20PCB33AA502KA01_Изход охл.вода на МО2 на ПЕП 2 - DN 100 / PN 10</t>
  </si>
  <si>
    <t>20PCB34AA001KA01</t>
  </si>
  <si>
    <t>20PCB34AA001KA01_Рег.вентил на вход на МО1,2 на ПЕП 3 - DN 250 / PN 25</t>
  </si>
  <si>
    <t>20PCB34AA501KA01</t>
  </si>
  <si>
    <t>20PCB34AA501KA01_Вход охл.вода за статора на ел.двигатела на ПЕП 3 - DN 100 / PN 10</t>
  </si>
  <si>
    <t>20PCB34AA502KA01</t>
  </si>
  <si>
    <t>20PCB34AA502KA01_Вход охл.вода на МО2 на ПЕП 3 - DN 100 / PN 10</t>
  </si>
  <si>
    <t>20PCB35AA001KA01</t>
  </si>
  <si>
    <t>20PCB35AA001KA01_Рег.вентил на изход на МО1,2 на ПЕП 3 - DN 250 / PN 25</t>
  </si>
  <si>
    <t>20PCB35AA501KA01</t>
  </si>
  <si>
    <t>20PCB35AA501KA01_Изход охл.вода на МО1 на ПЕП 3 - DN 100 / PN 10</t>
  </si>
  <si>
    <t>20PCB35AA502KA01</t>
  </si>
  <si>
    <t>20PCB35AA502KA01_Изход охл.вода на МО2 на ПЕП 3 - DN 100 / PN 10</t>
  </si>
  <si>
    <t>20PCB40AA001KA01</t>
  </si>
  <si>
    <t>20PCB40AA001KA01_Регулатор за охлаждаща вода към МО-1,2 на ТА, № 421 - DN 300 / PN 54</t>
  </si>
  <si>
    <t>20PCB40AA501KA01</t>
  </si>
  <si>
    <t>20PCB40AA501KA01_Входяща задвижка по охлаждаща вода към МО-1 на ТА - DN 200 / PN 10</t>
  </si>
  <si>
    <t>20PCB40AA502</t>
  </si>
  <si>
    <t>20PCB40AA502_Изходяща задвижка по охлаждаща вода от МО-1 на ТА-DN200 / PN 10</t>
  </si>
  <si>
    <t>20PCB41AA501KA01</t>
  </si>
  <si>
    <t>20PCB41AA501KA01_Входяща задвижка по охлаждаща вода към МО-2 на ТА - DN 200 / PN 10</t>
  </si>
  <si>
    <t>20PCB41AA502KA01</t>
  </si>
  <si>
    <t>20PCB41AA502KA01_Изходяща задвижка по охлаждаща вода от МО-2 на ТА - DN 200 / PN 10</t>
  </si>
  <si>
    <t>20.08.001</t>
  </si>
  <si>
    <t>20.08.002</t>
  </si>
  <si>
    <t>20.08.003</t>
  </si>
  <si>
    <t>20.08.004</t>
  </si>
  <si>
    <t>20.08.005</t>
  </si>
  <si>
    <t>20.08.006</t>
  </si>
  <si>
    <t>20.08.007</t>
  </si>
  <si>
    <t>20.08.008</t>
  </si>
  <si>
    <t>20.08.011</t>
  </si>
  <si>
    <t>20.08.012</t>
  </si>
  <si>
    <t>20.08.013</t>
  </si>
  <si>
    <t>20.08.014</t>
  </si>
  <si>
    <t>20.08.015</t>
  </si>
  <si>
    <t>20.08.016</t>
  </si>
  <si>
    <t>20.08.017</t>
  </si>
  <si>
    <t>20.08.018</t>
  </si>
  <si>
    <t>20.08.019</t>
  </si>
  <si>
    <t>20.08.020</t>
  </si>
  <si>
    <t>20.08.021</t>
  </si>
  <si>
    <t>20.08.022</t>
  </si>
  <si>
    <t>20.08.023</t>
  </si>
  <si>
    <t>20.08.024</t>
  </si>
  <si>
    <t>20.08.025</t>
  </si>
  <si>
    <t>20.08.026</t>
  </si>
  <si>
    <t>20.08.027</t>
  </si>
  <si>
    <t>20.08.028</t>
  </si>
  <si>
    <t>20.08.029</t>
  </si>
  <si>
    <t>20.08.031</t>
  </si>
  <si>
    <t>20.08.032</t>
  </si>
  <si>
    <t>20.08.033</t>
  </si>
  <si>
    <t>20.08.034</t>
  </si>
  <si>
    <t>20.08.035</t>
  </si>
  <si>
    <t>20.08.036</t>
  </si>
  <si>
    <t>20.08.039</t>
  </si>
  <si>
    <t>20.08.050</t>
  </si>
  <si>
    <t>20.08.052</t>
  </si>
  <si>
    <t>20.08.053</t>
  </si>
  <si>
    <t>20.08.055</t>
  </si>
  <si>
    <t>20.08.056</t>
  </si>
  <si>
    <t>20.08.057</t>
  </si>
  <si>
    <t>20.08.061</t>
  </si>
  <si>
    <t>20.08.062</t>
  </si>
  <si>
    <t>20.08.063</t>
  </si>
  <si>
    <t>20.08.064</t>
  </si>
  <si>
    <t>20.08.066</t>
  </si>
  <si>
    <t>20.08.067</t>
  </si>
  <si>
    <t>20.08.068</t>
  </si>
  <si>
    <t>20.08.070</t>
  </si>
  <si>
    <t>20.08.071</t>
  </si>
  <si>
    <t>20.08.072</t>
  </si>
  <si>
    <t>20.08.080</t>
  </si>
  <si>
    <t>20.08.081</t>
  </si>
  <si>
    <t>20.08.085</t>
  </si>
  <si>
    <t>20.08.086</t>
  </si>
  <si>
    <t>20.08.087</t>
  </si>
  <si>
    <t>20.08.088</t>
  </si>
  <si>
    <t>20.08.090</t>
  </si>
  <si>
    <t>20.08.091</t>
  </si>
  <si>
    <t>20.08.092</t>
  </si>
  <si>
    <t>20.08.093</t>
  </si>
  <si>
    <t>20.08.094</t>
  </si>
  <si>
    <t>20.08.096</t>
  </si>
  <si>
    <t>20.08.098</t>
  </si>
  <si>
    <t>20.08.100</t>
  </si>
  <si>
    <t>20.08.104</t>
  </si>
  <si>
    <t>20.08.106</t>
  </si>
  <si>
    <t>20.08.107</t>
  </si>
  <si>
    <t>20.08.110</t>
  </si>
  <si>
    <t>20.08.111</t>
  </si>
  <si>
    <t>20.08.114</t>
  </si>
  <si>
    <t>20.08.115</t>
  </si>
  <si>
    <t>20.08.117</t>
  </si>
  <si>
    <t>20.08.124</t>
  </si>
  <si>
    <t>20.08.125</t>
  </si>
  <si>
    <t>20.08.135</t>
  </si>
  <si>
    <t>20.08.136</t>
  </si>
  <si>
    <t>20.08.137</t>
  </si>
  <si>
    <t>20_</t>
  </si>
  <si>
    <t>20.08.075</t>
  </si>
  <si>
    <t>20.08.076</t>
  </si>
  <si>
    <t>20.08.102</t>
  </si>
  <si>
    <t>00LAB20AA501</t>
  </si>
  <si>
    <t>00LAB20AA501KA01_Задвижка за Вентил питателна вода  от работещ към неработещ блок -DN 65 / PN 230 - CHEKHOV</t>
  </si>
  <si>
    <t>20LAB10AA502</t>
  </si>
  <si>
    <t>20LAB10AA502KA01_Задвижка за Вентил питателна вода  от работещ към неработещ блок -DN 65 / PN 230 - CHEKHOV</t>
  </si>
  <si>
    <t>20LAB10AA701</t>
  </si>
  <si>
    <t>20LAB10AA701KA01_ОК питателна вода  от работещ към неработещ блок -DN 65 / PN 230 - CHEKHOV</t>
  </si>
  <si>
    <t>20LAЕ10AA101KA01_Задвижка за Вентил питателна вода  от работещ към неработещ блок -DN 65 / PN 230 - CHEKHOV</t>
  </si>
  <si>
    <t>20LAЕ10AA101</t>
  </si>
  <si>
    <t>Свободни за ползване редове</t>
  </si>
  <si>
    <t>20_РА_Ремонт на   DN 80  PN 10/40</t>
  </si>
  <si>
    <t>20_РА_Ремонт на   DN 100  PN 10/40</t>
  </si>
  <si>
    <t>20_РА_Ремонт на   DN 150  PN 10/40</t>
  </si>
  <si>
    <t>20_РА_Ремонт на   DN 200  PN 10/40</t>
  </si>
  <si>
    <t>20_РА_Ремонт на   DN 250  PN 10/40</t>
  </si>
  <si>
    <t>20_РА_Ремонт на   DN 65  PN 140/230</t>
  </si>
  <si>
    <t>20_РА_Ремонт на   DN 80  PN 140/230</t>
  </si>
  <si>
    <t>20_РА_Ремонт на   DN 100  PN 140/230</t>
  </si>
  <si>
    <t>20_РА_Ремонт на   DN 150  PN 140/230</t>
  </si>
  <si>
    <t>20_РА_Ремонт на   DN 200  PN 140/230</t>
  </si>
  <si>
    <t>20_Провеждане на водна опресовка и отстраняване на пропуски</t>
  </si>
  <si>
    <t>20_Провеждане на 72 часови следремонтни изпитания на съорижението</t>
  </si>
  <si>
    <t>20_РА</t>
  </si>
  <si>
    <t>Деаератор ВН - отваряне на люкове, почистване, при необходимост ревизия и ремонт на решетка</t>
  </si>
  <si>
    <t>40LAB38AA101KA01</t>
  </si>
  <si>
    <t>40LAB38AA101KA01_Зап.задвижка на вход ПВН  (по пит.вода) -DN 250 / PN 230 - CHEKHOV</t>
  </si>
  <si>
    <t>40LAB38AA104KA01</t>
  </si>
  <si>
    <t>40LAB38AA104KA01_Запорна ел.задвижка на изход от  ПВН 7 по питателна вода - № 204 -DN 250 / PN 230 - CHEKHOV</t>
  </si>
  <si>
    <t>Лого на фирмата</t>
  </si>
  <si>
    <t>20.08.009</t>
  </si>
  <si>
    <t>20.08.010</t>
  </si>
  <si>
    <t>20.08.037</t>
  </si>
  <si>
    <t>20.08.038</t>
  </si>
  <si>
    <t>20.08.054</t>
  </si>
  <si>
    <t>20.08.058</t>
  </si>
  <si>
    <t>20.08.059</t>
  </si>
  <si>
    <t>20.08.060</t>
  </si>
  <si>
    <t>20.08.065</t>
  </si>
  <si>
    <t>20.08.069</t>
  </si>
  <si>
    <t>20.08.073</t>
  </si>
  <si>
    <t>20.08.077</t>
  </si>
  <si>
    <t>20.08.078</t>
  </si>
  <si>
    <t>20.08.079</t>
  </si>
  <si>
    <t>20.08.083</t>
  </si>
  <si>
    <t>20.08.095</t>
  </si>
  <si>
    <t>20.08.101</t>
  </si>
  <si>
    <t>20.08.103</t>
  </si>
  <si>
    <t>20.08.105</t>
  </si>
  <si>
    <t>20.08.108</t>
  </si>
  <si>
    <t>20.08.109</t>
  </si>
  <si>
    <t>20.08.112</t>
  </si>
  <si>
    <t>20.08.116</t>
  </si>
  <si>
    <t>20.08.120</t>
  </si>
  <si>
    <t>20.08.121</t>
  </si>
  <si>
    <t>20.08.123</t>
  </si>
  <si>
    <t>20.08.139</t>
  </si>
  <si>
    <t>20.08.140</t>
  </si>
  <si>
    <t>20.08.141</t>
  </si>
  <si>
    <t>20.08.142</t>
  </si>
  <si>
    <t>20.08.143</t>
  </si>
  <si>
    <t>20.08.144</t>
  </si>
  <si>
    <t>20.08.145</t>
  </si>
  <si>
    <t>20.08.146</t>
  </si>
  <si>
    <t>20.08.147</t>
  </si>
  <si>
    <t>20.08.148</t>
  </si>
  <si>
    <t>20.08.149</t>
  </si>
  <si>
    <t>20.08.150</t>
  </si>
  <si>
    <t>20.08.151</t>
  </si>
  <si>
    <t>20.08.152</t>
  </si>
  <si>
    <t>20.08.153</t>
  </si>
  <si>
    <t>20_РА_Ремонт/подмяна на   DN 10  PN 140/230</t>
  </si>
  <si>
    <t>20.08.030</t>
  </si>
  <si>
    <t>20.08.040</t>
  </si>
  <si>
    <t>20.08.041</t>
  </si>
  <si>
    <t>20.08.042</t>
  </si>
  <si>
    <t>20.08.043</t>
  </si>
  <si>
    <t>20.08.044</t>
  </si>
  <si>
    <t>20.08.045</t>
  </si>
  <si>
    <t>20.08.046</t>
  </si>
  <si>
    <t>20.08.047</t>
  </si>
  <si>
    <t>20.08.048</t>
  </si>
  <si>
    <t>20.08.049</t>
  </si>
  <si>
    <t>20.08.051</t>
  </si>
  <si>
    <t>20.08.074</t>
  </si>
  <si>
    <t>20.08.082</t>
  </si>
  <si>
    <t>20.08.084</t>
  </si>
  <si>
    <t>20.08.089</t>
  </si>
  <si>
    <t>20.08.097</t>
  </si>
  <si>
    <t>20.08.099</t>
  </si>
  <si>
    <t>20.08.113</t>
  </si>
  <si>
    <t>20.08.118</t>
  </si>
  <si>
    <t>20.08.119</t>
  </si>
  <si>
    <t>20.08.122</t>
  </si>
  <si>
    <t>20.08.126</t>
  </si>
  <si>
    <t>20.08.127</t>
  </si>
  <si>
    <t>20.08.128</t>
  </si>
  <si>
    <t>20.08.129</t>
  </si>
  <si>
    <t>20.08.130</t>
  </si>
  <si>
    <t>20.08.131</t>
  </si>
  <si>
    <t>20.08.132</t>
  </si>
  <si>
    <t>20.08.133</t>
  </si>
  <si>
    <t>20.08.134</t>
  </si>
  <si>
    <t>20.08.138</t>
  </si>
  <si>
    <t>20.08.154</t>
  </si>
  <si>
    <r>
      <rPr>
        <b/>
        <u/>
        <sz val="9"/>
        <rFont val="Calibri"/>
        <family val="2"/>
        <charset val="204"/>
      </rPr>
      <t xml:space="preserve">VIII. Група </t>
    </r>
    <r>
      <rPr>
        <b/>
        <sz val="9"/>
        <rFont val="Calibri"/>
        <family val="2"/>
        <charset val="204"/>
      </rPr>
      <t>-  Ремонт  на тръбопроводна арматура. Съгласно Квалификационна система с Референтен No-127-141-16.От точка 20.08.001 до точка 20.08.171</t>
    </r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</si>
  <si>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20$$$00-PC471
Среден ремонт на Енерго Блок 2 – Тръбопроводна арматура
Съгласно Квалификационна система с Референтен No-127-141-16.</t>
    </r>
  </si>
  <si>
    <t>20_РА_Ремонт/подмяна на   DN 20/25  PN 140/230</t>
  </si>
  <si>
    <t>20_Технически ръководител</t>
  </si>
  <si>
    <t>20_Монтьор</t>
  </si>
  <si>
    <t>20_Заварчик</t>
  </si>
  <si>
    <t>20_Оксиженист</t>
  </si>
  <si>
    <t>20_PA_Ремонт на арматура</t>
  </si>
  <si>
    <t>20.08.148.01</t>
  </si>
  <si>
    <t>20.08.148.02</t>
  </si>
  <si>
    <t>20.08.148.03</t>
  </si>
  <si>
    <t>20.08.148.04</t>
  </si>
  <si>
    <t>20.08.148.05</t>
  </si>
  <si>
    <t>20.08.148.06</t>
  </si>
  <si>
    <t>20.08.148.07</t>
  </si>
  <si>
    <t>20.08.148.08</t>
  </si>
  <si>
    <t>20.08.148.09</t>
  </si>
  <si>
    <t>20.08.148.10</t>
  </si>
  <si>
    <t>20.08.148.11</t>
  </si>
  <si>
    <t>20.08.148.12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</si>
</sst>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л_в_._-;\-* #,##0.00\ _л_в_._-;_-* &quot;-&quot;??\ _л_в_._-;_-@_-"/>
  </numFmts>
  <fonts count="16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name val="Calibri"/>
      <family val="2"/>
      <charset val="204"/>
    </font>
    <font>
      <b/>
      <u/>
      <sz val="9"/>
      <name val="Calibri"/>
      <family val="2"/>
      <charset val="204"/>
    </font>
    <font>
      <b/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</font>
    <font>
      <sz val="9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NumberFormat="1" applyFont="1" applyProtection="1"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NumberFormat="1" applyFont="1" applyAlignment="1" applyProtection="1">
      <alignment horizontal="center"/>
      <protection locked="0"/>
    </xf>
    <xf numFmtId="0" fontId="2" fillId="0" borderId="1" xfId="0" applyFont="1" applyBorder="1"/>
    <xf numFmtId="0" fontId="4" fillId="2" borderId="1" xfId="0" applyFont="1" applyFill="1" applyBorder="1"/>
    <xf numFmtId="0" fontId="2" fillId="0" borderId="0" xfId="0" applyFont="1"/>
    <xf numFmtId="0" fontId="1" fillId="0" borderId="1" xfId="0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0" fontId="1" fillId="0" borderId="0" xfId="0" applyFont="1" applyFill="1"/>
    <xf numFmtId="0" fontId="4" fillId="0" borderId="1" xfId="0" applyFont="1" applyBorder="1" applyAlignment="1">
      <alignment wrapText="1"/>
    </xf>
    <xf numFmtId="0" fontId="7" fillId="0" borderId="0" xfId="0" applyFont="1"/>
    <xf numFmtId="0" fontId="2" fillId="0" borderId="1" xfId="0" applyFont="1" applyFill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Protection="1"/>
    <xf numFmtId="0" fontId="5" fillId="0" borderId="4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10" fillId="2" borderId="8" xfId="0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center"/>
    </xf>
    <xf numFmtId="0" fontId="7" fillId="2" borderId="0" xfId="0" applyFont="1" applyFill="1" applyProtection="1">
      <protection locked="0"/>
    </xf>
    <xf numFmtId="0" fontId="2" fillId="2" borderId="1" xfId="0" applyNumberFormat="1" applyFont="1" applyFill="1" applyBorder="1"/>
    <xf numFmtId="0" fontId="2" fillId="0" borderId="0" xfId="0" applyFont="1" applyAlignment="1" applyProtection="1">
      <alignment horizontal="left" vertical="center"/>
    </xf>
    <xf numFmtId="4" fontId="4" fillId="0" borderId="1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/>
    <xf numFmtId="4" fontId="15" fillId="2" borderId="1" xfId="0" applyNumberFormat="1" applyFont="1" applyFill="1" applyBorder="1"/>
    <xf numFmtId="4" fontId="4" fillId="2" borderId="1" xfId="0" applyNumberFormat="1" applyFont="1" applyFill="1" applyBorder="1" applyProtection="1">
      <protection locked="0"/>
    </xf>
    <xf numFmtId="4" fontId="2" fillId="0" borderId="1" xfId="0" applyNumberFormat="1" applyFont="1" applyBorder="1"/>
    <xf numFmtId="4" fontId="8" fillId="0" borderId="0" xfId="0" applyNumberFormat="1" applyFont="1" applyAlignment="1">
      <alignment vertical="center" wrapText="1"/>
    </xf>
    <xf numFmtId="4" fontId="8" fillId="4" borderId="7" xfId="0" applyNumberFormat="1" applyFont="1" applyFill="1" applyBorder="1" applyAlignment="1">
      <alignment vertical="center"/>
    </xf>
    <xf numFmtId="4" fontId="2" fillId="0" borderId="0" xfId="0" applyNumberFormat="1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4" fontId="3" fillId="0" borderId="0" xfId="0" applyNumberFormat="1" applyFont="1"/>
    <xf numFmtId="43" fontId="8" fillId="5" borderId="1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7"/>
  <sheetViews>
    <sheetView tabSelected="1" topLeftCell="A169" zoomScaleNormal="100" workbookViewId="0">
      <selection activeCell="F169" sqref="F169"/>
    </sheetView>
  </sheetViews>
  <sheetFormatPr defaultColWidth="9.08984375" defaultRowHeight="12" x14ac:dyDescent="0.3"/>
  <cols>
    <col min="1" max="1" width="13.6328125" style="20" customWidth="1"/>
    <col min="2" max="2" width="18" style="1" customWidth="1"/>
    <col min="3" max="3" width="56.90625" style="37" customWidth="1"/>
    <col min="4" max="4" width="9.6328125" style="2" customWidth="1"/>
    <col min="5" max="5" width="8.08984375" style="2" customWidth="1"/>
    <col min="6" max="6" width="10.81640625" style="2" customWidth="1"/>
    <col min="7" max="7" width="12.08984375" style="67" customWidth="1"/>
    <col min="8" max="8" width="10.54296875" style="1" hidden="1" customWidth="1"/>
    <col min="9" max="9" width="23.1796875" style="41" customWidth="1"/>
    <col min="10" max="10" width="9.08984375" style="41"/>
    <col min="11" max="16384" width="9.08984375" style="1"/>
  </cols>
  <sheetData>
    <row r="1" spans="1:10" ht="28.25" customHeight="1" x14ac:dyDescent="0.35">
      <c r="A1" s="75" t="s">
        <v>399</v>
      </c>
      <c r="B1" s="75"/>
      <c r="C1" s="75"/>
      <c r="D1" s="75"/>
      <c r="E1" s="75"/>
      <c r="F1" s="76"/>
      <c r="G1" s="75"/>
    </row>
    <row r="2" spans="1:10" ht="69" customHeight="1" x14ac:dyDescent="0.35">
      <c r="A2" s="77" t="s">
        <v>476</v>
      </c>
      <c r="B2" s="78"/>
      <c r="C2" s="78"/>
      <c r="D2" s="78"/>
      <c r="E2" s="78"/>
      <c r="F2" s="79"/>
      <c r="G2" s="78"/>
    </row>
    <row r="3" spans="1:10" s="7" customFormat="1" ht="30.75" customHeight="1" x14ac:dyDescent="0.3">
      <c r="A3" s="34" t="s">
        <v>2</v>
      </c>
      <c r="B3" s="4" t="s">
        <v>0</v>
      </c>
      <c r="C3" s="5" t="s">
        <v>1</v>
      </c>
      <c r="D3" s="5" t="s">
        <v>7</v>
      </c>
      <c r="E3" s="5" t="s">
        <v>3</v>
      </c>
      <c r="F3" s="5" t="s">
        <v>8</v>
      </c>
      <c r="G3" s="57" t="s">
        <v>9</v>
      </c>
      <c r="I3" s="69" t="s">
        <v>380</v>
      </c>
      <c r="J3" s="70"/>
    </row>
    <row r="4" spans="1:10" s="7" customFormat="1" ht="45.65" customHeight="1" x14ac:dyDescent="0.3">
      <c r="A4" s="8"/>
      <c r="B4" s="9"/>
      <c r="C4" s="10" t="s">
        <v>475</v>
      </c>
      <c r="D4" s="9"/>
      <c r="E4" s="11"/>
      <c r="F4" s="11"/>
      <c r="G4" s="58">
        <f>SUM(H5:H164)</f>
        <v>0</v>
      </c>
      <c r="I4" s="12"/>
      <c r="J4" s="70"/>
    </row>
    <row r="5" spans="1:10" s="15" customFormat="1" ht="24" x14ac:dyDescent="0.3">
      <c r="A5" s="17" t="s">
        <v>291</v>
      </c>
      <c r="B5" s="48" t="s">
        <v>31</v>
      </c>
      <c r="C5" s="6" t="s">
        <v>10</v>
      </c>
      <c r="D5" s="4">
        <v>1</v>
      </c>
      <c r="E5" s="4" t="s">
        <v>4</v>
      </c>
      <c r="F5" s="68"/>
      <c r="G5" s="59">
        <f>SUM(D5*F5)</f>
        <v>0</v>
      </c>
      <c r="H5" s="15">
        <f t="shared" ref="H5" si="0">G5</f>
        <v>0</v>
      </c>
      <c r="I5" s="40"/>
      <c r="J5" s="40"/>
    </row>
    <row r="6" spans="1:10" s="15" customFormat="1" ht="24" x14ac:dyDescent="0.3">
      <c r="A6" s="17" t="s">
        <v>292</v>
      </c>
      <c r="B6" s="48" t="s">
        <v>32</v>
      </c>
      <c r="C6" s="6" t="s">
        <v>11</v>
      </c>
      <c r="D6" s="4">
        <v>1</v>
      </c>
      <c r="E6" s="4" t="s">
        <v>4</v>
      </c>
      <c r="F6" s="68"/>
      <c r="G6" s="59">
        <f t="shared" ref="G6:G28" si="1">SUM(D6*F6)</f>
        <v>0</v>
      </c>
      <c r="H6" s="15">
        <f t="shared" ref="H6:H28" si="2">G6</f>
        <v>0</v>
      </c>
      <c r="I6" s="40"/>
      <c r="J6" s="40"/>
    </row>
    <row r="7" spans="1:10" s="15" customFormat="1" ht="24" x14ac:dyDescent="0.3">
      <c r="A7" s="17" t="s">
        <v>293</v>
      </c>
      <c r="B7" s="48" t="s">
        <v>33</v>
      </c>
      <c r="C7" s="6" t="s">
        <v>12</v>
      </c>
      <c r="D7" s="4">
        <v>1</v>
      </c>
      <c r="E7" s="4" t="s">
        <v>4</v>
      </c>
      <c r="F7" s="68"/>
      <c r="G7" s="59">
        <f t="shared" si="1"/>
        <v>0</v>
      </c>
      <c r="H7" s="15">
        <f t="shared" si="2"/>
        <v>0</v>
      </c>
      <c r="I7" s="40"/>
      <c r="J7" s="40"/>
    </row>
    <row r="8" spans="1:10" s="15" customFormat="1" ht="24" x14ac:dyDescent="0.3">
      <c r="A8" s="17" t="s">
        <v>294</v>
      </c>
      <c r="B8" s="48" t="s">
        <v>34</v>
      </c>
      <c r="C8" s="6" t="s">
        <v>13</v>
      </c>
      <c r="D8" s="4">
        <v>1</v>
      </c>
      <c r="E8" s="4" t="s">
        <v>4</v>
      </c>
      <c r="F8" s="68"/>
      <c r="G8" s="59">
        <f t="shared" si="1"/>
        <v>0</v>
      </c>
      <c r="H8" s="15">
        <f t="shared" si="2"/>
        <v>0</v>
      </c>
      <c r="I8" s="40"/>
      <c r="J8" s="40"/>
    </row>
    <row r="9" spans="1:10" s="15" customFormat="1" ht="24" x14ac:dyDescent="0.3">
      <c r="A9" s="17" t="s">
        <v>295</v>
      </c>
      <c r="B9" s="48" t="s">
        <v>35</v>
      </c>
      <c r="C9" s="6" t="s">
        <v>14</v>
      </c>
      <c r="D9" s="4">
        <v>1</v>
      </c>
      <c r="E9" s="4" t="s">
        <v>4</v>
      </c>
      <c r="F9" s="68"/>
      <c r="G9" s="59">
        <f t="shared" si="1"/>
        <v>0</v>
      </c>
      <c r="H9" s="15">
        <f t="shared" si="2"/>
        <v>0</v>
      </c>
      <c r="I9" s="40"/>
      <c r="J9" s="40"/>
    </row>
    <row r="10" spans="1:10" s="15" customFormat="1" ht="24" x14ac:dyDescent="0.3">
      <c r="A10" s="17" t="s">
        <v>296</v>
      </c>
      <c r="B10" s="48" t="s">
        <v>36</v>
      </c>
      <c r="C10" s="6" t="s">
        <v>15</v>
      </c>
      <c r="D10" s="4">
        <v>1</v>
      </c>
      <c r="E10" s="4" t="s">
        <v>4</v>
      </c>
      <c r="F10" s="68"/>
      <c r="G10" s="59">
        <f t="shared" si="1"/>
        <v>0</v>
      </c>
      <c r="H10" s="15">
        <f t="shared" si="2"/>
        <v>0</v>
      </c>
      <c r="I10" s="40"/>
      <c r="J10" s="40"/>
    </row>
    <row r="11" spans="1:10" s="15" customFormat="1" ht="24" x14ac:dyDescent="0.3">
      <c r="A11" s="17" t="s">
        <v>297</v>
      </c>
      <c r="B11" s="48" t="s">
        <v>37</v>
      </c>
      <c r="C11" s="6" t="s">
        <v>16</v>
      </c>
      <c r="D11" s="4">
        <v>1</v>
      </c>
      <c r="E11" s="4" t="s">
        <v>4</v>
      </c>
      <c r="F11" s="68"/>
      <c r="G11" s="59">
        <f t="shared" si="1"/>
        <v>0</v>
      </c>
      <c r="H11" s="15">
        <f t="shared" si="2"/>
        <v>0</v>
      </c>
      <c r="I11" s="40"/>
      <c r="J11" s="40"/>
    </row>
    <row r="12" spans="1:10" s="15" customFormat="1" ht="24" x14ac:dyDescent="0.3">
      <c r="A12" s="17" t="s">
        <v>298</v>
      </c>
      <c r="B12" s="48" t="s">
        <v>38</v>
      </c>
      <c r="C12" s="6" t="s">
        <v>17</v>
      </c>
      <c r="D12" s="4">
        <v>1</v>
      </c>
      <c r="E12" s="4" t="s">
        <v>4</v>
      </c>
      <c r="F12" s="68"/>
      <c r="G12" s="59">
        <f t="shared" si="1"/>
        <v>0</v>
      </c>
      <c r="H12" s="15">
        <f t="shared" si="2"/>
        <v>0</v>
      </c>
      <c r="I12" s="40"/>
      <c r="J12" s="40"/>
    </row>
    <row r="13" spans="1:10" s="15" customFormat="1" x14ac:dyDescent="0.3">
      <c r="A13" s="17" t="s">
        <v>400</v>
      </c>
      <c r="B13" s="13" t="s">
        <v>39</v>
      </c>
      <c r="C13" s="6" t="s">
        <v>18</v>
      </c>
      <c r="D13" s="4">
        <v>1</v>
      </c>
      <c r="E13" s="4" t="s">
        <v>4</v>
      </c>
      <c r="F13" s="68"/>
      <c r="G13" s="59">
        <f t="shared" si="1"/>
        <v>0</v>
      </c>
      <c r="H13" s="15">
        <f t="shared" si="2"/>
        <v>0</v>
      </c>
      <c r="I13" s="40"/>
      <c r="J13" s="40"/>
    </row>
    <row r="14" spans="1:10" s="15" customFormat="1" x14ac:dyDescent="0.3">
      <c r="A14" s="17" t="s">
        <v>401</v>
      </c>
      <c r="B14" s="13" t="s">
        <v>40</v>
      </c>
      <c r="C14" s="6" t="s">
        <v>19</v>
      </c>
      <c r="D14" s="4">
        <v>1</v>
      </c>
      <c r="E14" s="4" t="s">
        <v>4</v>
      </c>
      <c r="F14" s="68"/>
      <c r="G14" s="59">
        <f t="shared" si="1"/>
        <v>0</v>
      </c>
      <c r="H14" s="15">
        <f t="shared" si="2"/>
        <v>0</v>
      </c>
      <c r="I14" s="40"/>
      <c r="J14" s="40"/>
    </row>
    <row r="15" spans="1:10" s="15" customFormat="1" x14ac:dyDescent="0.3">
      <c r="A15" s="17" t="s">
        <v>299</v>
      </c>
      <c r="B15" s="13" t="s">
        <v>41</v>
      </c>
      <c r="C15" s="6" t="s">
        <v>20</v>
      </c>
      <c r="D15" s="4">
        <v>1</v>
      </c>
      <c r="E15" s="4" t="s">
        <v>4</v>
      </c>
      <c r="F15" s="68"/>
      <c r="G15" s="59">
        <f t="shared" si="1"/>
        <v>0</v>
      </c>
      <c r="H15" s="15">
        <f t="shared" si="2"/>
        <v>0</v>
      </c>
      <c r="I15" s="40"/>
      <c r="J15" s="40"/>
    </row>
    <row r="16" spans="1:10" s="15" customFormat="1" x14ac:dyDescent="0.3">
      <c r="A16" s="17" t="s">
        <v>300</v>
      </c>
      <c r="B16" s="13" t="s">
        <v>42</v>
      </c>
      <c r="C16" s="6" t="s">
        <v>21</v>
      </c>
      <c r="D16" s="4">
        <v>1</v>
      </c>
      <c r="E16" s="4" t="s">
        <v>4</v>
      </c>
      <c r="F16" s="68"/>
      <c r="G16" s="59">
        <f t="shared" si="1"/>
        <v>0</v>
      </c>
      <c r="H16" s="15">
        <f t="shared" si="2"/>
        <v>0</v>
      </c>
      <c r="I16" s="40"/>
      <c r="J16" s="40"/>
    </row>
    <row r="17" spans="1:10" s="15" customFormat="1" ht="24" x14ac:dyDescent="0.3">
      <c r="A17" s="17" t="s">
        <v>301</v>
      </c>
      <c r="B17" s="48" t="s">
        <v>43</v>
      </c>
      <c r="C17" s="6" t="s">
        <v>22</v>
      </c>
      <c r="D17" s="4">
        <v>1</v>
      </c>
      <c r="E17" s="4" t="s">
        <v>4</v>
      </c>
      <c r="F17" s="68"/>
      <c r="G17" s="59">
        <f t="shared" si="1"/>
        <v>0</v>
      </c>
      <c r="H17" s="15">
        <f t="shared" si="2"/>
        <v>0</v>
      </c>
      <c r="I17" s="40"/>
      <c r="J17" s="40"/>
    </row>
    <row r="18" spans="1:10" s="15" customFormat="1" x14ac:dyDescent="0.3">
      <c r="A18" s="17" t="s">
        <v>302</v>
      </c>
      <c r="B18" s="48" t="s">
        <v>44</v>
      </c>
      <c r="C18" s="6" t="s">
        <v>23</v>
      </c>
      <c r="D18" s="4">
        <v>1</v>
      </c>
      <c r="E18" s="4" t="s">
        <v>4</v>
      </c>
      <c r="F18" s="68"/>
      <c r="G18" s="59">
        <f t="shared" si="1"/>
        <v>0</v>
      </c>
      <c r="H18" s="15">
        <f t="shared" si="2"/>
        <v>0</v>
      </c>
      <c r="I18" s="40"/>
      <c r="J18" s="40"/>
    </row>
    <row r="19" spans="1:10" s="15" customFormat="1" ht="24" x14ac:dyDescent="0.3">
      <c r="A19" s="17" t="s">
        <v>303</v>
      </c>
      <c r="B19" s="48" t="s">
        <v>45</v>
      </c>
      <c r="C19" s="6" t="s">
        <v>24</v>
      </c>
      <c r="D19" s="4">
        <v>1</v>
      </c>
      <c r="E19" s="4" t="s">
        <v>4</v>
      </c>
      <c r="F19" s="68"/>
      <c r="G19" s="59">
        <f t="shared" si="1"/>
        <v>0</v>
      </c>
      <c r="H19" s="15">
        <f t="shared" si="2"/>
        <v>0</v>
      </c>
      <c r="I19" s="40"/>
      <c r="J19" s="40"/>
    </row>
    <row r="20" spans="1:10" s="15" customFormat="1" ht="24" x14ac:dyDescent="0.3">
      <c r="A20" s="17" t="s">
        <v>304</v>
      </c>
      <c r="B20" s="48" t="s">
        <v>46</v>
      </c>
      <c r="C20" s="6" t="s">
        <v>25</v>
      </c>
      <c r="D20" s="4">
        <v>1</v>
      </c>
      <c r="E20" s="4" t="s">
        <v>4</v>
      </c>
      <c r="F20" s="68"/>
      <c r="G20" s="59">
        <f t="shared" si="1"/>
        <v>0</v>
      </c>
      <c r="H20" s="15">
        <f t="shared" si="2"/>
        <v>0</v>
      </c>
      <c r="I20" s="40"/>
      <c r="J20" s="40"/>
    </row>
    <row r="21" spans="1:10" s="15" customFormat="1" x14ac:dyDescent="0.3">
      <c r="A21" s="17" t="s">
        <v>305</v>
      </c>
      <c r="B21" s="48" t="s">
        <v>47</v>
      </c>
      <c r="C21" s="6" t="s">
        <v>26</v>
      </c>
      <c r="D21" s="4">
        <v>1</v>
      </c>
      <c r="E21" s="4" t="s">
        <v>4</v>
      </c>
      <c r="F21" s="68"/>
      <c r="G21" s="59">
        <f t="shared" si="1"/>
        <v>0</v>
      </c>
      <c r="H21" s="15">
        <f t="shared" si="2"/>
        <v>0</v>
      </c>
      <c r="I21" s="40"/>
      <c r="J21" s="40"/>
    </row>
    <row r="22" spans="1:10" s="15" customFormat="1" ht="24" x14ac:dyDescent="0.3">
      <c r="A22" s="17" t="s">
        <v>306</v>
      </c>
      <c r="B22" s="48" t="s">
        <v>48</v>
      </c>
      <c r="C22" s="6" t="s">
        <v>27</v>
      </c>
      <c r="D22" s="4">
        <v>1</v>
      </c>
      <c r="E22" s="4" t="s">
        <v>4</v>
      </c>
      <c r="F22" s="68"/>
      <c r="G22" s="59">
        <f t="shared" si="1"/>
        <v>0</v>
      </c>
      <c r="H22" s="15">
        <f t="shared" si="2"/>
        <v>0</v>
      </c>
      <c r="I22" s="40"/>
      <c r="J22" s="40"/>
    </row>
    <row r="23" spans="1:10" s="15" customFormat="1" ht="24" x14ac:dyDescent="0.3">
      <c r="A23" s="17" t="s">
        <v>307</v>
      </c>
      <c r="B23" s="48" t="s">
        <v>49</v>
      </c>
      <c r="C23" s="6" t="s">
        <v>28</v>
      </c>
      <c r="D23" s="4">
        <v>1</v>
      </c>
      <c r="E23" s="4" t="s">
        <v>4</v>
      </c>
      <c r="F23" s="68"/>
      <c r="G23" s="59">
        <f t="shared" si="1"/>
        <v>0</v>
      </c>
      <c r="H23" s="15">
        <f t="shared" si="2"/>
        <v>0</v>
      </c>
      <c r="I23" s="40"/>
      <c r="J23" s="40"/>
    </row>
    <row r="24" spans="1:10" s="15" customFormat="1" ht="25.25" customHeight="1" x14ac:dyDescent="0.3">
      <c r="A24" s="17" t="s">
        <v>308</v>
      </c>
      <c r="B24" s="48" t="s">
        <v>50</v>
      </c>
      <c r="C24" s="6" t="s">
        <v>29</v>
      </c>
      <c r="D24" s="4">
        <v>1</v>
      </c>
      <c r="E24" s="4" t="s">
        <v>4</v>
      </c>
      <c r="F24" s="68"/>
      <c r="G24" s="59">
        <f t="shared" si="1"/>
        <v>0</v>
      </c>
      <c r="H24" s="15">
        <f t="shared" si="2"/>
        <v>0</v>
      </c>
      <c r="I24" s="40"/>
      <c r="J24" s="40"/>
    </row>
    <row r="25" spans="1:10" s="15" customFormat="1" x14ac:dyDescent="0.3">
      <c r="A25" s="17" t="s">
        <v>309</v>
      </c>
      <c r="B25" s="13" t="s">
        <v>51</v>
      </c>
      <c r="C25" s="6" t="s">
        <v>30</v>
      </c>
      <c r="D25" s="4">
        <v>1</v>
      </c>
      <c r="E25" s="4" t="s">
        <v>4</v>
      </c>
      <c r="F25" s="68"/>
      <c r="G25" s="59">
        <f t="shared" si="1"/>
        <v>0</v>
      </c>
      <c r="H25" s="15">
        <f t="shared" si="2"/>
        <v>0</v>
      </c>
      <c r="I25" s="40"/>
      <c r="J25" s="40"/>
    </row>
    <row r="26" spans="1:10" ht="25.75" customHeight="1" x14ac:dyDescent="0.3">
      <c r="A26" s="17" t="s">
        <v>310</v>
      </c>
      <c r="B26" s="48" t="s">
        <v>52</v>
      </c>
      <c r="C26" s="6" t="s">
        <v>394</v>
      </c>
      <c r="D26" s="4">
        <v>1</v>
      </c>
      <c r="E26" s="4" t="s">
        <v>4</v>
      </c>
      <c r="F26" s="68"/>
      <c r="G26" s="59">
        <f t="shared" si="1"/>
        <v>0</v>
      </c>
      <c r="H26" s="15">
        <f t="shared" si="2"/>
        <v>0</v>
      </c>
    </row>
    <row r="27" spans="1:10" s="15" customFormat="1" ht="15" customHeight="1" x14ac:dyDescent="0.3">
      <c r="A27" s="17" t="s">
        <v>311</v>
      </c>
      <c r="B27" s="48" t="s">
        <v>53</v>
      </c>
      <c r="C27" s="6" t="s">
        <v>54</v>
      </c>
      <c r="D27" s="4">
        <v>1</v>
      </c>
      <c r="E27" s="4" t="s">
        <v>4</v>
      </c>
      <c r="F27" s="68"/>
      <c r="G27" s="59">
        <f t="shared" si="1"/>
        <v>0</v>
      </c>
      <c r="H27" s="15">
        <f t="shared" si="2"/>
        <v>0</v>
      </c>
      <c r="I27" s="40"/>
      <c r="J27" s="40"/>
    </row>
    <row r="28" spans="1:10" s="15" customFormat="1" ht="29.4" customHeight="1" x14ac:dyDescent="0.3">
      <c r="A28" s="17" t="s">
        <v>312</v>
      </c>
      <c r="B28" s="48" t="s">
        <v>55</v>
      </c>
      <c r="C28" s="6" t="s">
        <v>56</v>
      </c>
      <c r="D28" s="4">
        <v>1</v>
      </c>
      <c r="E28" s="4" t="s">
        <v>4</v>
      </c>
      <c r="F28" s="68"/>
      <c r="G28" s="59">
        <f t="shared" si="1"/>
        <v>0</v>
      </c>
      <c r="H28" s="15">
        <f t="shared" si="2"/>
        <v>0</v>
      </c>
      <c r="I28" s="40"/>
      <c r="J28" s="40"/>
    </row>
    <row r="29" spans="1:10" s="15" customFormat="1" ht="27" customHeight="1" x14ac:dyDescent="0.3">
      <c r="A29" s="17" t="s">
        <v>313</v>
      </c>
      <c r="B29" s="48" t="s">
        <v>57</v>
      </c>
      <c r="C29" s="6" t="s">
        <v>58</v>
      </c>
      <c r="D29" s="4">
        <v>1</v>
      </c>
      <c r="E29" s="4" t="s">
        <v>4</v>
      </c>
      <c r="F29" s="68"/>
      <c r="G29" s="59">
        <f t="shared" ref="G29:G63" si="3">SUM(D29*F29)</f>
        <v>0</v>
      </c>
      <c r="H29" s="15">
        <f t="shared" ref="H29:H63" si="4">G29</f>
        <v>0</v>
      </c>
      <c r="I29" s="40"/>
      <c r="J29" s="40"/>
    </row>
    <row r="30" spans="1:10" s="15" customFormat="1" ht="12" customHeight="1" x14ac:dyDescent="0.3">
      <c r="A30" s="17" t="s">
        <v>314</v>
      </c>
      <c r="B30" s="48" t="s">
        <v>59</v>
      </c>
      <c r="C30" s="6" t="s">
        <v>60</v>
      </c>
      <c r="D30" s="4">
        <v>1</v>
      </c>
      <c r="E30" s="4" t="s">
        <v>4</v>
      </c>
      <c r="F30" s="68"/>
      <c r="G30" s="59">
        <f t="shared" si="3"/>
        <v>0</v>
      </c>
      <c r="H30" s="15">
        <f t="shared" si="4"/>
        <v>0</v>
      </c>
      <c r="I30" s="40"/>
      <c r="J30" s="40"/>
    </row>
    <row r="31" spans="1:10" s="15" customFormat="1" ht="21.65" customHeight="1" x14ac:dyDescent="0.3">
      <c r="A31" s="17" t="s">
        <v>315</v>
      </c>
      <c r="B31" s="48" t="s">
        <v>61</v>
      </c>
      <c r="C31" s="6" t="s">
        <v>62</v>
      </c>
      <c r="D31" s="4">
        <v>1</v>
      </c>
      <c r="E31" s="4" t="s">
        <v>4</v>
      </c>
      <c r="F31" s="68"/>
      <c r="G31" s="59">
        <f t="shared" si="3"/>
        <v>0</v>
      </c>
      <c r="H31" s="15">
        <f t="shared" si="4"/>
        <v>0</v>
      </c>
      <c r="I31" s="40"/>
      <c r="J31" s="40"/>
    </row>
    <row r="32" spans="1:10" s="15" customFormat="1" ht="20.399999999999999" customHeight="1" x14ac:dyDescent="0.3">
      <c r="A32" s="17" t="s">
        <v>316</v>
      </c>
      <c r="B32" s="48" t="s">
        <v>63</v>
      </c>
      <c r="C32" s="6" t="s">
        <v>64</v>
      </c>
      <c r="D32" s="4">
        <v>1</v>
      </c>
      <c r="E32" s="4" t="s">
        <v>4</v>
      </c>
      <c r="F32" s="68"/>
      <c r="G32" s="59">
        <f t="shared" si="3"/>
        <v>0</v>
      </c>
      <c r="H32" s="15">
        <f t="shared" si="4"/>
        <v>0</v>
      </c>
      <c r="I32" s="40"/>
      <c r="J32" s="40"/>
    </row>
    <row r="33" spans="1:10" s="15" customFormat="1" x14ac:dyDescent="0.3">
      <c r="A33" s="17" t="s">
        <v>317</v>
      </c>
      <c r="B33" s="48" t="s">
        <v>65</v>
      </c>
      <c r="C33" s="6" t="s">
        <v>66</v>
      </c>
      <c r="D33" s="4">
        <v>1</v>
      </c>
      <c r="E33" s="4" t="s">
        <v>4</v>
      </c>
      <c r="F33" s="68"/>
      <c r="G33" s="59">
        <f t="shared" si="3"/>
        <v>0</v>
      </c>
      <c r="H33" s="15">
        <f t="shared" si="4"/>
        <v>0</v>
      </c>
      <c r="I33" s="40"/>
      <c r="J33" s="40"/>
    </row>
    <row r="34" spans="1:10" s="15" customFormat="1" ht="24" x14ac:dyDescent="0.3">
      <c r="A34" s="17" t="s">
        <v>442</v>
      </c>
      <c r="B34" s="48" t="s">
        <v>67</v>
      </c>
      <c r="C34" s="6" t="s">
        <v>68</v>
      </c>
      <c r="D34" s="4">
        <v>1</v>
      </c>
      <c r="E34" s="4" t="s">
        <v>4</v>
      </c>
      <c r="F34" s="68"/>
      <c r="G34" s="59">
        <f t="shared" si="3"/>
        <v>0</v>
      </c>
      <c r="H34" s="15">
        <f t="shared" si="4"/>
        <v>0</v>
      </c>
      <c r="I34" s="40"/>
      <c r="J34" s="40"/>
    </row>
    <row r="35" spans="1:10" s="15" customFormat="1" ht="24" x14ac:dyDescent="0.3">
      <c r="A35" s="17" t="s">
        <v>318</v>
      </c>
      <c r="B35" s="48" t="s">
        <v>69</v>
      </c>
      <c r="C35" s="6" t="s">
        <v>70</v>
      </c>
      <c r="D35" s="4">
        <v>1</v>
      </c>
      <c r="E35" s="4" t="s">
        <v>4</v>
      </c>
      <c r="F35" s="68"/>
      <c r="G35" s="59">
        <f t="shared" si="3"/>
        <v>0</v>
      </c>
      <c r="H35" s="15">
        <f t="shared" si="4"/>
        <v>0</v>
      </c>
      <c r="I35" s="40"/>
      <c r="J35" s="40"/>
    </row>
    <row r="36" spans="1:10" s="15" customFormat="1" ht="24" x14ac:dyDescent="0.3">
      <c r="A36" s="17" t="s">
        <v>319</v>
      </c>
      <c r="B36" s="48" t="s">
        <v>395</v>
      </c>
      <c r="C36" s="6" t="s">
        <v>396</v>
      </c>
      <c r="D36" s="53">
        <v>1</v>
      </c>
      <c r="E36" s="53" t="s">
        <v>4</v>
      </c>
      <c r="F36" s="68"/>
      <c r="G36" s="59">
        <f t="shared" si="3"/>
        <v>0</v>
      </c>
      <c r="H36" s="15">
        <f t="shared" si="4"/>
        <v>0</v>
      </c>
      <c r="I36" s="40"/>
      <c r="J36" s="40"/>
    </row>
    <row r="37" spans="1:10" s="15" customFormat="1" ht="24" x14ac:dyDescent="0.3">
      <c r="A37" s="17" t="s">
        <v>320</v>
      </c>
      <c r="B37" s="48" t="s">
        <v>397</v>
      </c>
      <c r="C37" s="6" t="s">
        <v>398</v>
      </c>
      <c r="D37" s="53">
        <v>1</v>
      </c>
      <c r="E37" s="53" t="s">
        <v>4</v>
      </c>
      <c r="F37" s="68"/>
      <c r="G37" s="59">
        <f t="shared" si="3"/>
        <v>0</v>
      </c>
      <c r="H37" s="15">
        <f t="shared" si="4"/>
        <v>0</v>
      </c>
      <c r="I37" s="40"/>
      <c r="J37" s="40"/>
    </row>
    <row r="38" spans="1:10" s="15" customFormat="1" ht="24" x14ac:dyDescent="0.3">
      <c r="A38" s="17" t="s">
        <v>321</v>
      </c>
      <c r="B38" s="48" t="s">
        <v>71</v>
      </c>
      <c r="C38" s="6" t="s">
        <v>72</v>
      </c>
      <c r="D38" s="4">
        <v>1</v>
      </c>
      <c r="E38" s="4" t="s">
        <v>4</v>
      </c>
      <c r="F38" s="68"/>
      <c r="G38" s="59">
        <f t="shared" si="3"/>
        <v>0</v>
      </c>
      <c r="H38" s="15">
        <f t="shared" si="4"/>
        <v>0</v>
      </c>
      <c r="I38" s="40"/>
      <c r="J38" s="40"/>
    </row>
    <row r="39" spans="1:10" s="15" customFormat="1" ht="24" x14ac:dyDescent="0.3">
      <c r="A39" s="17" t="s">
        <v>322</v>
      </c>
      <c r="B39" s="48" t="s">
        <v>73</v>
      </c>
      <c r="C39" s="6" t="s">
        <v>74</v>
      </c>
      <c r="D39" s="4">
        <v>1</v>
      </c>
      <c r="E39" s="4" t="s">
        <v>4</v>
      </c>
      <c r="F39" s="68"/>
      <c r="G39" s="59">
        <f t="shared" si="3"/>
        <v>0</v>
      </c>
      <c r="H39" s="15">
        <f t="shared" si="4"/>
        <v>0</v>
      </c>
      <c r="I39" s="40"/>
      <c r="J39" s="40"/>
    </row>
    <row r="40" spans="1:10" s="15" customFormat="1" ht="24" x14ac:dyDescent="0.3">
      <c r="A40" s="17" t="s">
        <v>323</v>
      </c>
      <c r="B40" s="48" t="s">
        <v>75</v>
      </c>
      <c r="C40" s="6" t="s">
        <v>76</v>
      </c>
      <c r="D40" s="4">
        <v>1</v>
      </c>
      <c r="E40" s="4" t="s">
        <v>4</v>
      </c>
      <c r="F40" s="68"/>
      <c r="G40" s="59">
        <f t="shared" si="3"/>
        <v>0</v>
      </c>
      <c r="H40" s="15">
        <f t="shared" si="4"/>
        <v>0</v>
      </c>
      <c r="I40" s="40"/>
      <c r="J40" s="40"/>
    </row>
    <row r="41" spans="1:10" s="15" customFormat="1" ht="20.399999999999999" customHeight="1" x14ac:dyDescent="0.3">
      <c r="A41" s="17" t="s">
        <v>402</v>
      </c>
      <c r="B41" s="48" t="s">
        <v>77</v>
      </c>
      <c r="C41" s="6" t="s">
        <v>78</v>
      </c>
      <c r="D41" s="4">
        <v>1</v>
      </c>
      <c r="E41" s="4" t="s">
        <v>4</v>
      </c>
      <c r="F41" s="68"/>
      <c r="G41" s="59">
        <f t="shared" si="3"/>
        <v>0</v>
      </c>
      <c r="H41" s="15">
        <f t="shared" si="4"/>
        <v>0</v>
      </c>
      <c r="I41" s="40"/>
      <c r="J41" s="40"/>
    </row>
    <row r="42" spans="1:10" s="15" customFormat="1" ht="24" x14ac:dyDescent="0.3">
      <c r="A42" s="17" t="s">
        <v>403</v>
      </c>
      <c r="B42" s="48" t="s">
        <v>79</v>
      </c>
      <c r="C42" s="6" t="s">
        <v>80</v>
      </c>
      <c r="D42" s="4">
        <v>1</v>
      </c>
      <c r="E42" s="4" t="s">
        <v>4</v>
      </c>
      <c r="F42" s="68"/>
      <c r="G42" s="59">
        <f t="shared" si="3"/>
        <v>0</v>
      </c>
      <c r="H42" s="15">
        <f t="shared" si="4"/>
        <v>0</v>
      </c>
      <c r="I42" s="40"/>
      <c r="J42" s="40"/>
    </row>
    <row r="43" spans="1:10" s="15" customFormat="1" ht="24" x14ac:dyDescent="0.3">
      <c r="A43" s="17" t="s">
        <v>324</v>
      </c>
      <c r="B43" s="48" t="s">
        <v>81</v>
      </c>
      <c r="C43" s="6" t="s">
        <v>82</v>
      </c>
      <c r="D43" s="4">
        <v>1</v>
      </c>
      <c r="E43" s="4" t="s">
        <v>4</v>
      </c>
      <c r="F43" s="68"/>
      <c r="G43" s="59">
        <f t="shared" si="3"/>
        <v>0</v>
      </c>
      <c r="H43" s="15">
        <f t="shared" si="4"/>
        <v>0</v>
      </c>
      <c r="I43" s="40"/>
      <c r="J43" s="40"/>
    </row>
    <row r="44" spans="1:10" s="15" customFormat="1" ht="24" x14ac:dyDescent="0.3">
      <c r="A44" s="17" t="s">
        <v>443</v>
      </c>
      <c r="B44" s="48" t="s">
        <v>83</v>
      </c>
      <c r="C44" s="6" t="s">
        <v>84</v>
      </c>
      <c r="D44" s="4">
        <v>1</v>
      </c>
      <c r="E44" s="4" t="s">
        <v>4</v>
      </c>
      <c r="F44" s="68"/>
      <c r="G44" s="59">
        <f t="shared" si="3"/>
        <v>0</v>
      </c>
      <c r="H44" s="15">
        <f t="shared" si="4"/>
        <v>0</v>
      </c>
      <c r="I44" s="40"/>
      <c r="J44" s="40"/>
    </row>
    <row r="45" spans="1:10" s="15" customFormat="1" ht="24" x14ac:dyDescent="0.3">
      <c r="A45" s="17" t="s">
        <v>444</v>
      </c>
      <c r="B45" s="48" t="s">
        <v>85</v>
      </c>
      <c r="C45" s="6" t="s">
        <v>86</v>
      </c>
      <c r="D45" s="4">
        <v>1</v>
      </c>
      <c r="E45" s="4" t="s">
        <v>4</v>
      </c>
      <c r="F45" s="68"/>
      <c r="G45" s="59">
        <f t="shared" si="3"/>
        <v>0</v>
      </c>
      <c r="H45" s="15">
        <f t="shared" si="4"/>
        <v>0</v>
      </c>
      <c r="I45" s="40"/>
      <c r="J45" s="40"/>
    </row>
    <row r="46" spans="1:10" s="15" customFormat="1" ht="24" x14ac:dyDescent="0.3">
      <c r="A46" s="17" t="s">
        <v>445</v>
      </c>
      <c r="B46" s="48" t="s">
        <v>87</v>
      </c>
      <c r="C46" s="6" t="s">
        <v>88</v>
      </c>
      <c r="D46" s="4">
        <v>1</v>
      </c>
      <c r="E46" s="4" t="s">
        <v>4</v>
      </c>
      <c r="F46" s="68"/>
      <c r="G46" s="59">
        <f t="shared" si="3"/>
        <v>0</v>
      </c>
      <c r="H46" s="15">
        <f t="shared" si="4"/>
        <v>0</v>
      </c>
      <c r="I46" s="40"/>
      <c r="J46" s="40"/>
    </row>
    <row r="47" spans="1:10" s="15" customFormat="1" ht="24" x14ac:dyDescent="0.3">
      <c r="A47" s="17" t="s">
        <v>446</v>
      </c>
      <c r="B47" s="48" t="s">
        <v>89</v>
      </c>
      <c r="C47" s="6" t="s">
        <v>90</v>
      </c>
      <c r="D47" s="4">
        <v>1</v>
      </c>
      <c r="E47" s="4" t="s">
        <v>4</v>
      </c>
      <c r="F47" s="68"/>
      <c r="G47" s="59">
        <f t="shared" si="3"/>
        <v>0</v>
      </c>
      <c r="H47" s="15">
        <f t="shared" si="4"/>
        <v>0</v>
      </c>
      <c r="I47" s="40"/>
      <c r="J47" s="40"/>
    </row>
    <row r="48" spans="1:10" s="15" customFormat="1" ht="24" customHeight="1" x14ac:dyDescent="0.3">
      <c r="A48" s="17" t="s">
        <v>447</v>
      </c>
      <c r="B48" s="48" t="s">
        <v>91</v>
      </c>
      <c r="C48" s="6" t="s">
        <v>92</v>
      </c>
      <c r="D48" s="4">
        <v>1</v>
      </c>
      <c r="E48" s="4" t="s">
        <v>4</v>
      </c>
      <c r="F48" s="68"/>
      <c r="G48" s="59">
        <f t="shared" si="3"/>
        <v>0</v>
      </c>
      <c r="H48" s="15">
        <f t="shared" si="4"/>
        <v>0</v>
      </c>
      <c r="I48" s="40"/>
      <c r="J48" s="40"/>
    </row>
    <row r="49" spans="1:10" s="15" customFormat="1" x14ac:dyDescent="0.3">
      <c r="A49" s="17" t="s">
        <v>448</v>
      </c>
      <c r="B49" s="48" t="s">
        <v>93</v>
      </c>
      <c r="C49" s="6" t="s">
        <v>94</v>
      </c>
      <c r="D49" s="4">
        <v>1</v>
      </c>
      <c r="E49" s="4" t="s">
        <v>4</v>
      </c>
      <c r="F49" s="68"/>
      <c r="G49" s="59">
        <f t="shared" si="3"/>
        <v>0</v>
      </c>
      <c r="H49" s="15">
        <f t="shared" si="4"/>
        <v>0</v>
      </c>
      <c r="I49" s="40"/>
      <c r="J49" s="40"/>
    </row>
    <row r="50" spans="1:10" s="15" customFormat="1" x14ac:dyDescent="0.3">
      <c r="A50" s="17" t="s">
        <v>449</v>
      </c>
      <c r="B50" s="48" t="s">
        <v>95</v>
      </c>
      <c r="C50" s="6" t="s">
        <v>96</v>
      </c>
      <c r="D50" s="4">
        <v>1</v>
      </c>
      <c r="E50" s="4" t="s">
        <v>4</v>
      </c>
      <c r="F50" s="68"/>
      <c r="G50" s="59">
        <f t="shared" si="3"/>
        <v>0</v>
      </c>
      <c r="H50" s="15">
        <f t="shared" si="4"/>
        <v>0</v>
      </c>
      <c r="I50" s="40"/>
      <c r="J50" s="40"/>
    </row>
    <row r="51" spans="1:10" s="19" customFormat="1" x14ac:dyDescent="0.3">
      <c r="A51" s="17" t="s">
        <v>450</v>
      </c>
      <c r="B51" s="48" t="s">
        <v>97</v>
      </c>
      <c r="C51" s="18" t="s">
        <v>98</v>
      </c>
      <c r="D51" s="4">
        <v>1</v>
      </c>
      <c r="E51" s="4" t="s">
        <v>4</v>
      </c>
      <c r="F51" s="68"/>
      <c r="G51" s="59">
        <f t="shared" si="3"/>
        <v>0</v>
      </c>
      <c r="H51" s="15">
        <f t="shared" si="4"/>
        <v>0</v>
      </c>
      <c r="I51" s="42"/>
      <c r="J51" s="42"/>
    </row>
    <row r="52" spans="1:10" s="19" customFormat="1" x14ac:dyDescent="0.3">
      <c r="A52" s="17" t="s">
        <v>451</v>
      </c>
      <c r="B52" s="48" t="s">
        <v>99</v>
      </c>
      <c r="C52" s="18" t="s">
        <v>100</v>
      </c>
      <c r="D52" s="4">
        <v>1</v>
      </c>
      <c r="E52" s="4" t="s">
        <v>4</v>
      </c>
      <c r="F52" s="68"/>
      <c r="G52" s="59">
        <f t="shared" si="3"/>
        <v>0</v>
      </c>
      <c r="H52" s="15">
        <f t="shared" si="4"/>
        <v>0</v>
      </c>
      <c r="I52" s="42"/>
      <c r="J52" s="42"/>
    </row>
    <row r="53" spans="1:10" s="15" customFormat="1" x14ac:dyDescent="0.3">
      <c r="A53" s="17" t="s">
        <v>452</v>
      </c>
      <c r="B53" s="48" t="s">
        <v>101</v>
      </c>
      <c r="C53" s="6" t="s">
        <v>102</v>
      </c>
      <c r="D53" s="4">
        <v>1</v>
      </c>
      <c r="E53" s="4" t="s">
        <v>4</v>
      </c>
      <c r="F53" s="68"/>
      <c r="G53" s="59">
        <f t="shared" si="3"/>
        <v>0</v>
      </c>
      <c r="H53" s="15">
        <f t="shared" si="4"/>
        <v>0</v>
      </c>
      <c r="I53" s="40"/>
      <c r="J53" s="40"/>
    </row>
    <row r="54" spans="1:10" s="15" customFormat="1" x14ac:dyDescent="0.3">
      <c r="A54" s="17" t="s">
        <v>325</v>
      </c>
      <c r="B54" s="48" t="s">
        <v>103</v>
      </c>
      <c r="C54" s="6" t="s">
        <v>104</v>
      </c>
      <c r="D54" s="4">
        <v>1</v>
      </c>
      <c r="E54" s="4" t="s">
        <v>4</v>
      </c>
      <c r="F54" s="68"/>
      <c r="G54" s="59">
        <f t="shared" si="3"/>
        <v>0</v>
      </c>
      <c r="H54" s="15">
        <f t="shared" si="4"/>
        <v>0</v>
      </c>
      <c r="I54" s="40"/>
      <c r="J54" s="40"/>
    </row>
    <row r="55" spans="1:10" s="19" customFormat="1" x14ac:dyDescent="0.3">
      <c r="A55" s="17" t="s">
        <v>453</v>
      </c>
      <c r="B55" s="48" t="s">
        <v>105</v>
      </c>
      <c r="C55" s="18" t="s">
        <v>106</v>
      </c>
      <c r="D55" s="4">
        <v>1</v>
      </c>
      <c r="E55" s="4" t="s">
        <v>4</v>
      </c>
      <c r="F55" s="68"/>
      <c r="G55" s="59">
        <f t="shared" si="3"/>
        <v>0</v>
      </c>
      <c r="H55" s="15">
        <f t="shared" si="4"/>
        <v>0</v>
      </c>
      <c r="I55" s="42"/>
      <c r="J55" s="42"/>
    </row>
    <row r="56" spans="1:10" s="19" customFormat="1" x14ac:dyDescent="0.3">
      <c r="A56" s="17" t="s">
        <v>326</v>
      </c>
      <c r="B56" s="48" t="s">
        <v>107</v>
      </c>
      <c r="C56" s="18" t="s">
        <v>108</v>
      </c>
      <c r="D56" s="4">
        <v>1</v>
      </c>
      <c r="E56" s="4" t="s">
        <v>4</v>
      </c>
      <c r="F56" s="68"/>
      <c r="G56" s="59">
        <f t="shared" si="3"/>
        <v>0</v>
      </c>
      <c r="H56" s="15">
        <f t="shared" si="4"/>
        <v>0</v>
      </c>
      <c r="I56" s="42"/>
      <c r="J56" s="42"/>
    </row>
    <row r="57" spans="1:10" s="15" customFormat="1" ht="28.25" customHeight="1" x14ac:dyDescent="0.3">
      <c r="A57" s="17" t="s">
        <v>327</v>
      </c>
      <c r="B57" s="13" t="s">
        <v>109</v>
      </c>
      <c r="C57" s="6" t="s">
        <v>110</v>
      </c>
      <c r="D57" s="4">
        <v>1</v>
      </c>
      <c r="E57" s="4" t="s">
        <v>4</v>
      </c>
      <c r="F57" s="68"/>
      <c r="G57" s="59">
        <f t="shared" si="3"/>
        <v>0</v>
      </c>
      <c r="H57" s="15">
        <f t="shared" si="4"/>
        <v>0</v>
      </c>
      <c r="I57" s="40"/>
      <c r="J57" s="40"/>
    </row>
    <row r="58" spans="1:10" s="15" customFormat="1" x14ac:dyDescent="0.3">
      <c r="A58" s="17" t="s">
        <v>404</v>
      </c>
      <c r="B58" s="48" t="s">
        <v>111</v>
      </c>
      <c r="C58" s="6" t="s">
        <v>112</v>
      </c>
      <c r="D58" s="4">
        <v>1</v>
      </c>
      <c r="E58" s="4" t="s">
        <v>4</v>
      </c>
      <c r="F58" s="68"/>
      <c r="G58" s="59">
        <f t="shared" si="3"/>
        <v>0</v>
      </c>
      <c r="H58" s="15">
        <f t="shared" si="4"/>
        <v>0</v>
      </c>
      <c r="I58" s="40"/>
      <c r="J58" s="40"/>
    </row>
    <row r="59" spans="1:10" s="15" customFormat="1" x14ac:dyDescent="0.3">
      <c r="A59" s="17" t="s">
        <v>328</v>
      </c>
      <c r="B59" s="48" t="s">
        <v>113</v>
      </c>
      <c r="C59" s="6" t="s">
        <v>114</v>
      </c>
      <c r="D59" s="4">
        <v>1</v>
      </c>
      <c r="E59" s="4" t="s">
        <v>4</v>
      </c>
      <c r="F59" s="68"/>
      <c r="G59" s="59">
        <f t="shared" si="3"/>
        <v>0</v>
      </c>
      <c r="H59" s="15">
        <f t="shared" si="4"/>
        <v>0</v>
      </c>
      <c r="I59" s="40"/>
      <c r="J59" s="40"/>
    </row>
    <row r="60" spans="1:10" s="15" customFormat="1" x14ac:dyDescent="0.3">
      <c r="A60" s="17" t="s">
        <v>329</v>
      </c>
      <c r="B60" s="48" t="s">
        <v>115</v>
      </c>
      <c r="C60" s="6" t="s">
        <v>116</v>
      </c>
      <c r="D60" s="4">
        <v>1</v>
      </c>
      <c r="E60" s="4" t="s">
        <v>4</v>
      </c>
      <c r="F60" s="68"/>
      <c r="G60" s="59">
        <f t="shared" si="3"/>
        <v>0</v>
      </c>
      <c r="H60" s="15">
        <f t="shared" si="4"/>
        <v>0</v>
      </c>
      <c r="I60" s="40"/>
      <c r="J60" s="40"/>
    </row>
    <row r="61" spans="1:10" s="15" customFormat="1" x14ac:dyDescent="0.3">
      <c r="A61" s="17" t="s">
        <v>330</v>
      </c>
      <c r="B61" s="48" t="s">
        <v>117</v>
      </c>
      <c r="C61" s="6" t="s">
        <v>118</v>
      </c>
      <c r="D61" s="4">
        <v>1</v>
      </c>
      <c r="E61" s="4" t="s">
        <v>4</v>
      </c>
      <c r="F61" s="68"/>
      <c r="G61" s="59">
        <f t="shared" si="3"/>
        <v>0</v>
      </c>
      <c r="H61" s="15">
        <f t="shared" si="4"/>
        <v>0</v>
      </c>
      <c r="I61" s="40"/>
      <c r="J61" s="40"/>
    </row>
    <row r="62" spans="1:10" s="15" customFormat="1" x14ac:dyDescent="0.3">
      <c r="A62" s="17" t="s">
        <v>405</v>
      </c>
      <c r="B62" s="13" t="s">
        <v>119</v>
      </c>
      <c r="C62" s="6" t="s">
        <v>120</v>
      </c>
      <c r="D62" s="4">
        <v>1</v>
      </c>
      <c r="E62" s="4" t="s">
        <v>4</v>
      </c>
      <c r="F62" s="68"/>
      <c r="G62" s="59">
        <f t="shared" si="3"/>
        <v>0</v>
      </c>
      <c r="H62" s="15">
        <f t="shared" si="4"/>
        <v>0</v>
      </c>
      <c r="I62" s="40"/>
      <c r="J62" s="40"/>
    </row>
    <row r="63" spans="1:10" s="15" customFormat="1" x14ac:dyDescent="0.3">
      <c r="A63" s="17" t="s">
        <v>406</v>
      </c>
      <c r="B63" s="13" t="s">
        <v>121</v>
      </c>
      <c r="C63" s="6" t="s">
        <v>122</v>
      </c>
      <c r="D63" s="4">
        <v>1</v>
      </c>
      <c r="E63" s="4" t="s">
        <v>4</v>
      </c>
      <c r="F63" s="68"/>
      <c r="G63" s="59">
        <f t="shared" si="3"/>
        <v>0</v>
      </c>
      <c r="H63" s="15">
        <f t="shared" si="4"/>
        <v>0</v>
      </c>
      <c r="I63" s="40"/>
      <c r="J63" s="40"/>
    </row>
    <row r="64" spans="1:10" s="15" customFormat="1" x14ac:dyDescent="0.3">
      <c r="A64" s="17" t="s">
        <v>407</v>
      </c>
      <c r="B64" s="13" t="s">
        <v>123</v>
      </c>
      <c r="C64" s="6" t="s">
        <v>124</v>
      </c>
      <c r="D64" s="4">
        <v>1</v>
      </c>
      <c r="E64" s="4" t="s">
        <v>4</v>
      </c>
      <c r="F64" s="68"/>
      <c r="G64" s="59">
        <f t="shared" ref="G64:G85" si="5">SUM(D64*F64)</f>
        <v>0</v>
      </c>
      <c r="H64" s="15">
        <f t="shared" ref="H64:H85" si="6">G64</f>
        <v>0</v>
      </c>
      <c r="I64" s="40"/>
      <c r="J64" s="40"/>
    </row>
    <row r="65" spans="1:10" s="15" customFormat="1" x14ac:dyDescent="0.3">
      <c r="A65" s="17" t="s">
        <v>331</v>
      </c>
      <c r="B65" s="48" t="s">
        <v>125</v>
      </c>
      <c r="C65" s="6" t="s">
        <v>126</v>
      </c>
      <c r="D65" s="4">
        <v>1</v>
      </c>
      <c r="E65" s="4" t="s">
        <v>4</v>
      </c>
      <c r="F65" s="68"/>
      <c r="G65" s="59">
        <f t="shared" si="5"/>
        <v>0</v>
      </c>
      <c r="H65" s="15">
        <f t="shared" si="6"/>
        <v>0</v>
      </c>
      <c r="I65" s="40"/>
      <c r="J65" s="40"/>
    </row>
    <row r="66" spans="1:10" s="15" customFormat="1" x14ac:dyDescent="0.3">
      <c r="A66" s="17" t="s">
        <v>332</v>
      </c>
      <c r="B66" s="48" t="s">
        <v>127</v>
      </c>
      <c r="C66" s="6" t="s">
        <v>128</v>
      </c>
      <c r="D66" s="4">
        <v>1</v>
      </c>
      <c r="E66" s="4" t="s">
        <v>4</v>
      </c>
      <c r="F66" s="68"/>
      <c r="G66" s="59">
        <f t="shared" si="5"/>
        <v>0</v>
      </c>
      <c r="H66" s="15">
        <f t="shared" si="6"/>
        <v>0</v>
      </c>
      <c r="I66" s="40"/>
      <c r="J66" s="40"/>
    </row>
    <row r="67" spans="1:10" s="15" customFormat="1" ht="24" x14ac:dyDescent="0.3">
      <c r="A67" s="17" t="s">
        <v>333</v>
      </c>
      <c r="B67" s="48" t="s">
        <v>129</v>
      </c>
      <c r="C67" s="6" t="s">
        <v>130</v>
      </c>
      <c r="D67" s="4">
        <v>1</v>
      </c>
      <c r="E67" s="4" t="s">
        <v>4</v>
      </c>
      <c r="F67" s="68"/>
      <c r="G67" s="59">
        <f t="shared" si="5"/>
        <v>0</v>
      </c>
      <c r="H67" s="15">
        <f t="shared" si="6"/>
        <v>0</v>
      </c>
      <c r="I67" s="40"/>
      <c r="J67" s="40"/>
    </row>
    <row r="68" spans="1:10" s="15" customFormat="1" x14ac:dyDescent="0.3">
      <c r="A68" s="17" t="s">
        <v>334</v>
      </c>
      <c r="B68" s="48" t="s">
        <v>131</v>
      </c>
      <c r="C68" s="6" t="s">
        <v>132</v>
      </c>
      <c r="D68" s="4">
        <v>1</v>
      </c>
      <c r="E68" s="4" t="s">
        <v>4</v>
      </c>
      <c r="F68" s="68"/>
      <c r="G68" s="59">
        <f t="shared" si="5"/>
        <v>0</v>
      </c>
      <c r="H68" s="15">
        <f t="shared" si="6"/>
        <v>0</v>
      </c>
      <c r="I68" s="40"/>
      <c r="J68" s="40"/>
    </row>
    <row r="69" spans="1:10" s="15" customFormat="1" ht="25.25" customHeight="1" x14ac:dyDescent="0.3">
      <c r="A69" s="17" t="s">
        <v>408</v>
      </c>
      <c r="B69" s="48" t="s">
        <v>133</v>
      </c>
      <c r="C69" s="6" t="s">
        <v>134</v>
      </c>
      <c r="D69" s="4">
        <v>1</v>
      </c>
      <c r="E69" s="4" t="s">
        <v>4</v>
      </c>
      <c r="F69" s="68"/>
      <c r="G69" s="59">
        <f t="shared" si="5"/>
        <v>0</v>
      </c>
      <c r="H69" s="15">
        <f t="shared" si="6"/>
        <v>0</v>
      </c>
      <c r="I69" s="40"/>
      <c r="J69" s="40"/>
    </row>
    <row r="70" spans="1:10" s="15" customFormat="1" x14ac:dyDescent="0.3">
      <c r="A70" s="17" t="s">
        <v>335</v>
      </c>
      <c r="B70" s="48" t="s">
        <v>135</v>
      </c>
      <c r="C70" s="6" t="s">
        <v>136</v>
      </c>
      <c r="D70" s="4">
        <v>1</v>
      </c>
      <c r="E70" s="4" t="s">
        <v>4</v>
      </c>
      <c r="F70" s="68"/>
      <c r="G70" s="59">
        <f t="shared" si="5"/>
        <v>0</v>
      </c>
      <c r="H70" s="15">
        <f t="shared" si="6"/>
        <v>0</v>
      </c>
      <c r="I70" s="40"/>
      <c r="J70" s="40"/>
    </row>
    <row r="71" spans="1:10" s="15" customFormat="1" x14ac:dyDescent="0.3">
      <c r="A71" s="17" t="s">
        <v>336</v>
      </c>
      <c r="B71" s="48" t="s">
        <v>137</v>
      </c>
      <c r="C71" s="6" t="s">
        <v>138</v>
      </c>
      <c r="D71" s="4">
        <v>1</v>
      </c>
      <c r="E71" s="4" t="s">
        <v>4</v>
      </c>
      <c r="F71" s="68"/>
      <c r="G71" s="59">
        <f t="shared" si="5"/>
        <v>0</v>
      </c>
      <c r="H71" s="15">
        <f t="shared" si="6"/>
        <v>0</v>
      </c>
      <c r="I71" s="40"/>
      <c r="J71" s="40"/>
    </row>
    <row r="72" spans="1:10" s="15" customFormat="1" x14ac:dyDescent="0.3">
      <c r="A72" s="17" t="s">
        <v>337</v>
      </c>
      <c r="B72" s="48" t="s">
        <v>139</v>
      </c>
      <c r="C72" s="6" t="s">
        <v>140</v>
      </c>
      <c r="D72" s="4">
        <v>1</v>
      </c>
      <c r="E72" s="4" t="s">
        <v>4</v>
      </c>
      <c r="F72" s="68"/>
      <c r="G72" s="59">
        <f t="shared" si="5"/>
        <v>0</v>
      </c>
      <c r="H72" s="15">
        <f t="shared" si="6"/>
        <v>0</v>
      </c>
      <c r="I72" s="40"/>
      <c r="J72" s="40"/>
    </row>
    <row r="73" spans="1:10" s="15" customFormat="1" x14ac:dyDescent="0.3">
      <c r="A73" s="17" t="s">
        <v>409</v>
      </c>
      <c r="B73" s="48" t="s">
        <v>141</v>
      </c>
      <c r="C73" s="6" t="s">
        <v>142</v>
      </c>
      <c r="D73" s="4">
        <v>1</v>
      </c>
      <c r="E73" s="4" t="s">
        <v>4</v>
      </c>
      <c r="F73" s="68"/>
      <c r="G73" s="59">
        <f t="shared" si="5"/>
        <v>0</v>
      </c>
      <c r="H73" s="15">
        <f t="shared" si="6"/>
        <v>0</v>
      </c>
      <c r="I73" s="40"/>
      <c r="J73" s="40"/>
    </row>
    <row r="74" spans="1:10" s="15" customFormat="1" ht="24" x14ac:dyDescent="0.3">
      <c r="A74" s="17" t="s">
        <v>338</v>
      </c>
      <c r="B74" s="48" t="s">
        <v>143</v>
      </c>
      <c r="C74" s="6" t="s">
        <v>144</v>
      </c>
      <c r="D74" s="4">
        <v>1</v>
      </c>
      <c r="E74" s="4" t="s">
        <v>4</v>
      </c>
      <c r="F74" s="68"/>
      <c r="G74" s="59">
        <f t="shared" si="5"/>
        <v>0</v>
      </c>
      <c r="H74" s="15">
        <f t="shared" si="6"/>
        <v>0</v>
      </c>
      <c r="I74" s="40"/>
      <c r="J74" s="40"/>
    </row>
    <row r="75" spans="1:10" s="15" customFormat="1" x14ac:dyDescent="0.3">
      <c r="A75" s="17" t="s">
        <v>339</v>
      </c>
      <c r="B75" s="48" t="s">
        <v>145</v>
      </c>
      <c r="C75" s="6" t="s">
        <v>146</v>
      </c>
      <c r="D75" s="4">
        <v>1</v>
      </c>
      <c r="E75" s="4" t="s">
        <v>4</v>
      </c>
      <c r="F75" s="68"/>
      <c r="G75" s="59">
        <f t="shared" si="5"/>
        <v>0</v>
      </c>
      <c r="H75" s="15">
        <f t="shared" si="6"/>
        <v>0</v>
      </c>
      <c r="I75" s="40"/>
      <c r="J75" s="40"/>
    </row>
    <row r="76" spans="1:10" s="15" customFormat="1" x14ac:dyDescent="0.3">
      <c r="A76" s="17" t="s">
        <v>340</v>
      </c>
      <c r="B76" s="48" t="s">
        <v>147</v>
      </c>
      <c r="C76" s="6" t="s">
        <v>148</v>
      </c>
      <c r="D76" s="4">
        <v>1</v>
      </c>
      <c r="E76" s="4" t="s">
        <v>4</v>
      </c>
      <c r="F76" s="68"/>
      <c r="G76" s="59">
        <f t="shared" si="5"/>
        <v>0</v>
      </c>
      <c r="H76" s="15">
        <f t="shared" si="6"/>
        <v>0</v>
      </c>
      <c r="I76" s="40"/>
      <c r="J76" s="40"/>
    </row>
    <row r="77" spans="1:10" s="15" customFormat="1" x14ac:dyDescent="0.3">
      <c r="A77" s="17" t="s">
        <v>410</v>
      </c>
      <c r="B77" s="48" t="s">
        <v>149</v>
      </c>
      <c r="C77" s="6" t="s">
        <v>150</v>
      </c>
      <c r="D77" s="4">
        <v>1</v>
      </c>
      <c r="E77" s="4" t="s">
        <v>4</v>
      </c>
      <c r="F77" s="68"/>
      <c r="G77" s="59">
        <f t="shared" si="5"/>
        <v>0</v>
      </c>
      <c r="H77" s="15">
        <f t="shared" si="6"/>
        <v>0</v>
      </c>
      <c r="I77" s="40"/>
      <c r="J77" s="40"/>
    </row>
    <row r="78" spans="1:10" s="15" customFormat="1" x14ac:dyDescent="0.3">
      <c r="A78" s="17" t="s">
        <v>454</v>
      </c>
      <c r="B78" s="48" t="s">
        <v>151</v>
      </c>
      <c r="C78" s="6" t="s">
        <v>152</v>
      </c>
      <c r="D78" s="4">
        <v>1</v>
      </c>
      <c r="E78" s="4" t="s">
        <v>4</v>
      </c>
      <c r="F78" s="68"/>
      <c r="G78" s="59">
        <f t="shared" si="5"/>
        <v>0</v>
      </c>
      <c r="H78" s="15">
        <f t="shared" si="6"/>
        <v>0</v>
      </c>
      <c r="I78" s="40"/>
      <c r="J78" s="40"/>
    </row>
    <row r="79" spans="1:10" s="15" customFormat="1" x14ac:dyDescent="0.3">
      <c r="A79" s="17" t="s">
        <v>369</v>
      </c>
      <c r="B79" s="48" t="s">
        <v>153</v>
      </c>
      <c r="C79" s="6" t="s">
        <v>154</v>
      </c>
      <c r="D79" s="4">
        <v>1</v>
      </c>
      <c r="E79" s="4" t="s">
        <v>4</v>
      </c>
      <c r="F79" s="68"/>
      <c r="G79" s="59">
        <f t="shared" si="5"/>
        <v>0</v>
      </c>
      <c r="H79" s="15">
        <f t="shared" si="6"/>
        <v>0</v>
      </c>
      <c r="I79" s="40"/>
      <c r="J79" s="40"/>
    </row>
    <row r="80" spans="1:10" s="22" customFormat="1" x14ac:dyDescent="0.3">
      <c r="A80" s="17" t="s">
        <v>370</v>
      </c>
      <c r="B80" s="14" t="s">
        <v>155</v>
      </c>
      <c r="C80" s="21" t="s">
        <v>156</v>
      </c>
      <c r="D80" s="4">
        <v>1</v>
      </c>
      <c r="E80" s="4" t="s">
        <v>4</v>
      </c>
      <c r="F80" s="68"/>
      <c r="G80" s="59">
        <f t="shared" si="5"/>
        <v>0</v>
      </c>
      <c r="H80" s="15">
        <f t="shared" si="6"/>
        <v>0</v>
      </c>
      <c r="I80" s="43"/>
      <c r="J80" s="43"/>
    </row>
    <row r="81" spans="1:10" s="15" customFormat="1" x14ac:dyDescent="0.3">
      <c r="A81" s="17" t="s">
        <v>411</v>
      </c>
      <c r="B81" s="48" t="s">
        <v>157</v>
      </c>
      <c r="C81" s="6" t="s">
        <v>158</v>
      </c>
      <c r="D81" s="4">
        <v>1</v>
      </c>
      <c r="E81" s="4" t="s">
        <v>4</v>
      </c>
      <c r="F81" s="68"/>
      <c r="G81" s="59">
        <f t="shared" si="5"/>
        <v>0</v>
      </c>
      <c r="H81" s="15">
        <f t="shared" si="6"/>
        <v>0</v>
      </c>
      <c r="I81" s="40"/>
      <c r="J81" s="40"/>
    </row>
    <row r="82" spans="1:10" s="15" customFormat="1" ht="25.75" customHeight="1" x14ac:dyDescent="0.3">
      <c r="A82" s="17" t="s">
        <v>412</v>
      </c>
      <c r="B82" s="48" t="s">
        <v>159</v>
      </c>
      <c r="C82" s="6" t="s">
        <v>160</v>
      </c>
      <c r="D82" s="4">
        <v>1</v>
      </c>
      <c r="E82" s="4" t="s">
        <v>4</v>
      </c>
      <c r="F82" s="68"/>
      <c r="G82" s="59">
        <f t="shared" si="5"/>
        <v>0</v>
      </c>
      <c r="H82" s="15">
        <f t="shared" si="6"/>
        <v>0</v>
      </c>
      <c r="I82" s="40"/>
      <c r="J82" s="40"/>
    </row>
    <row r="83" spans="1:10" s="15" customFormat="1" ht="24" customHeight="1" x14ac:dyDescent="0.3">
      <c r="A83" s="17" t="s">
        <v>413</v>
      </c>
      <c r="B83" s="48" t="s">
        <v>161</v>
      </c>
      <c r="C83" s="6" t="s">
        <v>162</v>
      </c>
      <c r="D83" s="4">
        <v>1</v>
      </c>
      <c r="E83" s="4" t="s">
        <v>4</v>
      </c>
      <c r="F83" s="68"/>
      <c r="G83" s="59">
        <f t="shared" si="5"/>
        <v>0</v>
      </c>
      <c r="H83" s="15">
        <f t="shared" si="6"/>
        <v>0</v>
      </c>
      <c r="I83" s="40"/>
      <c r="J83" s="40"/>
    </row>
    <row r="84" spans="1:10" s="15" customFormat="1" ht="26.4" customHeight="1" x14ac:dyDescent="0.3">
      <c r="A84" s="17" t="s">
        <v>341</v>
      </c>
      <c r="B84" s="48" t="s">
        <v>163</v>
      </c>
      <c r="C84" s="6" t="s">
        <v>164</v>
      </c>
      <c r="D84" s="4">
        <v>1</v>
      </c>
      <c r="E84" s="4" t="s">
        <v>4</v>
      </c>
      <c r="F84" s="68"/>
      <c r="G84" s="59">
        <f t="shared" si="5"/>
        <v>0</v>
      </c>
      <c r="H84" s="15">
        <f t="shared" si="6"/>
        <v>0</v>
      </c>
      <c r="I84" s="40"/>
      <c r="J84" s="40"/>
    </row>
    <row r="85" spans="1:10" s="15" customFormat="1" ht="25.25" customHeight="1" x14ac:dyDescent="0.3">
      <c r="A85" s="17" t="s">
        <v>342</v>
      </c>
      <c r="B85" s="48" t="s">
        <v>165</v>
      </c>
      <c r="C85" s="6" t="s">
        <v>166</v>
      </c>
      <c r="D85" s="4">
        <v>1</v>
      </c>
      <c r="E85" s="4" t="s">
        <v>4</v>
      </c>
      <c r="F85" s="68"/>
      <c r="G85" s="59">
        <f t="shared" si="5"/>
        <v>0</v>
      </c>
      <c r="H85" s="15">
        <f t="shared" si="6"/>
        <v>0</v>
      </c>
      <c r="I85" s="40"/>
      <c r="J85" s="40"/>
    </row>
    <row r="86" spans="1:10" s="15" customFormat="1" ht="24" x14ac:dyDescent="0.3">
      <c r="A86" s="17" t="s">
        <v>455</v>
      </c>
      <c r="B86" s="13" t="s">
        <v>167</v>
      </c>
      <c r="C86" s="6" t="s">
        <v>168</v>
      </c>
      <c r="D86" s="4">
        <v>1</v>
      </c>
      <c r="E86" s="4" t="s">
        <v>4</v>
      </c>
      <c r="F86" s="68"/>
      <c r="G86" s="59">
        <f t="shared" ref="G86:G89" si="7">SUM(D86*F86)</f>
        <v>0</v>
      </c>
      <c r="H86" s="15">
        <f t="shared" ref="H86:H89" si="8">G86</f>
        <v>0</v>
      </c>
      <c r="I86" s="40"/>
      <c r="J86" s="40"/>
    </row>
    <row r="87" spans="1:10" s="15" customFormat="1" ht="24" x14ac:dyDescent="0.3">
      <c r="A87" s="17" t="s">
        <v>414</v>
      </c>
      <c r="B87" s="13" t="s">
        <v>169</v>
      </c>
      <c r="C87" s="6" t="s">
        <v>170</v>
      </c>
      <c r="D87" s="4">
        <v>1</v>
      </c>
      <c r="E87" s="4" t="s">
        <v>4</v>
      </c>
      <c r="F87" s="68"/>
      <c r="G87" s="59">
        <f t="shared" si="7"/>
        <v>0</v>
      </c>
      <c r="H87" s="15">
        <f t="shared" si="8"/>
        <v>0</v>
      </c>
      <c r="I87" s="40"/>
      <c r="J87" s="40"/>
    </row>
    <row r="88" spans="1:10" s="15" customFormat="1" ht="27" customHeight="1" x14ac:dyDescent="0.3">
      <c r="A88" s="17" t="s">
        <v>456</v>
      </c>
      <c r="B88" s="48" t="s">
        <v>171</v>
      </c>
      <c r="C88" s="6" t="s">
        <v>172</v>
      </c>
      <c r="D88" s="4">
        <v>1</v>
      </c>
      <c r="E88" s="4" t="s">
        <v>4</v>
      </c>
      <c r="F88" s="68"/>
      <c r="G88" s="59">
        <f t="shared" si="7"/>
        <v>0</v>
      </c>
      <c r="H88" s="15">
        <f t="shared" si="8"/>
        <v>0</v>
      </c>
      <c r="I88" s="40"/>
      <c r="J88" s="40"/>
    </row>
    <row r="89" spans="1:10" s="15" customFormat="1" ht="25.75" customHeight="1" x14ac:dyDescent="0.3">
      <c r="A89" s="17" t="s">
        <v>343</v>
      </c>
      <c r="B89" s="48" t="s">
        <v>173</v>
      </c>
      <c r="C89" s="6" t="s">
        <v>174</v>
      </c>
      <c r="D89" s="4">
        <v>1</v>
      </c>
      <c r="E89" s="4" t="s">
        <v>4</v>
      </c>
      <c r="F89" s="68"/>
      <c r="G89" s="59">
        <f t="shared" si="7"/>
        <v>0</v>
      </c>
      <c r="H89" s="15">
        <f t="shared" si="8"/>
        <v>0</v>
      </c>
      <c r="I89" s="40"/>
      <c r="J89" s="40"/>
    </row>
    <row r="90" spans="1:10" s="15" customFormat="1" ht="26.4" customHeight="1" x14ac:dyDescent="0.3">
      <c r="A90" s="17" t="s">
        <v>344</v>
      </c>
      <c r="B90" s="48" t="s">
        <v>175</v>
      </c>
      <c r="C90" s="6" t="s">
        <v>176</v>
      </c>
      <c r="D90" s="4">
        <v>1</v>
      </c>
      <c r="E90" s="4" t="s">
        <v>4</v>
      </c>
      <c r="F90" s="68"/>
      <c r="G90" s="59">
        <f t="shared" ref="G90:G93" si="9">SUM(D90*F90)</f>
        <v>0</v>
      </c>
      <c r="H90" s="15">
        <f t="shared" ref="H90:H93" si="10">G90</f>
        <v>0</v>
      </c>
      <c r="I90" s="40"/>
      <c r="J90" s="40"/>
    </row>
    <row r="91" spans="1:10" s="15" customFormat="1" ht="26.4" customHeight="1" x14ac:dyDescent="0.3">
      <c r="A91" s="17" t="s">
        <v>345</v>
      </c>
      <c r="B91" s="48" t="s">
        <v>177</v>
      </c>
      <c r="C91" s="6" t="s">
        <v>178</v>
      </c>
      <c r="D91" s="4">
        <v>1</v>
      </c>
      <c r="E91" s="4" t="s">
        <v>4</v>
      </c>
      <c r="F91" s="68"/>
      <c r="G91" s="59">
        <f t="shared" si="9"/>
        <v>0</v>
      </c>
      <c r="H91" s="15">
        <f t="shared" si="10"/>
        <v>0</v>
      </c>
      <c r="I91" s="40"/>
      <c r="J91" s="40"/>
    </row>
    <row r="92" spans="1:10" s="15" customFormat="1" ht="24" customHeight="1" x14ac:dyDescent="0.3">
      <c r="A92" s="17" t="s">
        <v>346</v>
      </c>
      <c r="B92" s="48" t="s">
        <v>179</v>
      </c>
      <c r="C92" s="6" t="s">
        <v>180</v>
      </c>
      <c r="D92" s="4">
        <v>1</v>
      </c>
      <c r="E92" s="4" t="s">
        <v>4</v>
      </c>
      <c r="F92" s="68"/>
      <c r="G92" s="59">
        <f t="shared" si="9"/>
        <v>0</v>
      </c>
      <c r="H92" s="15">
        <f t="shared" si="10"/>
        <v>0</v>
      </c>
      <c r="I92" s="40"/>
      <c r="J92" s="40"/>
    </row>
    <row r="93" spans="1:10" s="15" customFormat="1" ht="26.4" customHeight="1" x14ac:dyDescent="0.3">
      <c r="A93" s="17" t="s">
        <v>457</v>
      </c>
      <c r="B93" s="48" t="s">
        <v>181</v>
      </c>
      <c r="C93" s="6" t="s">
        <v>182</v>
      </c>
      <c r="D93" s="4">
        <v>1</v>
      </c>
      <c r="E93" s="4" t="s">
        <v>4</v>
      </c>
      <c r="F93" s="68"/>
      <c r="G93" s="59">
        <f t="shared" si="9"/>
        <v>0</v>
      </c>
      <c r="H93" s="15">
        <f t="shared" si="10"/>
        <v>0</v>
      </c>
      <c r="I93" s="40"/>
      <c r="J93" s="40"/>
    </row>
    <row r="94" spans="1:10" s="15" customFormat="1" ht="31.75" customHeight="1" x14ac:dyDescent="0.3">
      <c r="A94" s="17" t="s">
        <v>347</v>
      </c>
      <c r="B94" s="13" t="s">
        <v>183</v>
      </c>
      <c r="C94" s="6" t="s">
        <v>184</v>
      </c>
      <c r="D94" s="23">
        <v>1</v>
      </c>
      <c r="E94" s="4" t="s">
        <v>4</v>
      </c>
      <c r="F94" s="68"/>
      <c r="G94" s="59">
        <f t="shared" ref="G94:G118" si="11">SUM(D94*F94)</f>
        <v>0</v>
      </c>
      <c r="H94" s="15">
        <f t="shared" ref="H94:H118" si="12">G94</f>
        <v>0</v>
      </c>
      <c r="I94" s="40"/>
      <c r="J94" s="40"/>
    </row>
    <row r="95" spans="1:10" s="15" customFormat="1" ht="25.25" customHeight="1" x14ac:dyDescent="0.3">
      <c r="A95" s="17" t="s">
        <v>348</v>
      </c>
      <c r="B95" s="13" t="s">
        <v>185</v>
      </c>
      <c r="C95" s="6" t="s">
        <v>186</v>
      </c>
      <c r="D95" s="23">
        <v>1</v>
      </c>
      <c r="E95" s="4" t="s">
        <v>4</v>
      </c>
      <c r="F95" s="68"/>
      <c r="G95" s="59">
        <f t="shared" si="11"/>
        <v>0</v>
      </c>
      <c r="H95" s="15">
        <f t="shared" si="12"/>
        <v>0</v>
      </c>
      <c r="I95" s="40"/>
      <c r="J95" s="40"/>
    </row>
    <row r="96" spans="1:10" s="15" customFormat="1" ht="27.65" customHeight="1" x14ac:dyDescent="0.3">
      <c r="A96" s="17" t="s">
        <v>349</v>
      </c>
      <c r="B96" s="13" t="s">
        <v>187</v>
      </c>
      <c r="C96" s="6" t="s">
        <v>188</v>
      </c>
      <c r="D96" s="23">
        <v>1</v>
      </c>
      <c r="E96" s="4" t="s">
        <v>4</v>
      </c>
      <c r="F96" s="68"/>
      <c r="G96" s="59">
        <f t="shared" si="11"/>
        <v>0</v>
      </c>
      <c r="H96" s="15">
        <f t="shared" si="12"/>
        <v>0</v>
      </c>
      <c r="I96" s="40"/>
      <c r="J96" s="40"/>
    </row>
    <row r="97" spans="1:10" s="15" customFormat="1" ht="20.399999999999999" customHeight="1" x14ac:dyDescent="0.3">
      <c r="A97" s="17" t="s">
        <v>350</v>
      </c>
      <c r="B97" s="13" t="s">
        <v>189</v>
      </c>
      <c r="C97" s="6" t="s">
        <v>190</v>
      </c>
      <c r="D97" s="23">
        <v>1</v>
      </c>
      <c r="E97" s="4" t="s">
        <v>4</v>
      </c>
      <c r="F97" s="68"/>
      <c r="G97" s="59">
        <f t="shared" si="11"/>
        <v>0</v>
      </c>
      <c r="H97" s="15">
        <f t="shared" si="12"/>
        <v>0</v>
      </c>
      <c r="I97" s="40"/>
      <c r="J97" s="40"/>
    </row>
    <row r="98" spans="1:10" s="15" customFormat="1" ht="24.65" customHeight="1" x14ac:dyDescent="0.3">
      <c r="A98" s="17" t="s">
        <v>351</v>
      </c>
      <c r="B98" s="48" t="s">
        <v>191</v>
      </c>
      <c r="C98" s="6" t="s">
        <v>192</v>
      </c>
      <c r="D98" s="23">
        <v>1</v>
      </c>
      <c r="E98" s="4" t="s">
        <v>4</v>
      </c>
      <c r="F98" s="68"/>
      <c r="G98" s="59">
        <f t="shared" si="11"/>
        <v>0</v>
      </c>
      <c r="H98" s="15">
        <f t="shared" si="12"/>
        <v>0</v>
      </c>
      <c r="I98" s="40"/>
      <c r="J98" s="40"/>
    </row>
    <row r="99" spans="1:10" s="15" customFormat="1" ht="24.65" customHeight="1" x14ac:dyDescent="0.3">
      <c r="A99" s="17" t="s">
        <v>415</v>
      </c>
      <c r="B99" s="48" t="s">
        <v>193</v>
      </c>
      <c r="C99" s="6" t="s">
        <v>194</v>
      </c>
      <c r="D99" s="23">
        <v>1</v>
      </c>
      <c r="E99" s="4" t="s">
        <v>4</v>
      </c>
      <c r="F99" s="68"/>
      <c r="G99" s="59">
        <f t="shared" si="11"/>
        <v>0</v>
      </c>
      <c r="H99" s="15">
        <f t="shared" si="12"/>
        <v>0</v>
      </c>
      <c r="I99" s="40"/>
      <c r="J99" s="40"/>
    </row>
    <row r="100" spans="1:10" s="15" customFormat="1" ht="24.65" customHeight="1" x14ac:dyDescent="0.3">
      <c r="A100" s="17" t="s">
        <v>352</v>
      </c>
      <c r="B100" s="48" t="s">
        <v>195</v>
      </c>
      <c r="C100" s="6" t="s">
        <v>196</v>
      </c>
      <c r="D100" s="23">
        <v>1</v>
      </c>
      <c r="E100" s="4" t="s">
        <v>4</v>
      </c>
      <c r="F100" s="68"/>
      <c r="G100" s="59">
        <f t="shared" si="11"/>
        <v>0</v>
      </c>
      <c r="H100" s="15">
        <f t="shared" si="12"/>
        <v>0</v>
      </c>
      <c r="I100" s="40"/>
      <c r="J100" s="40"/>
    </row>
    <row r="101" spans="1:10" s="15" customFormat="1" ht="24.65" customHeight="1" x14ac:dyDescent="0.3">
      <c r="A101" s="17" t="s">
        <v>458</v>
      </c>
      <c r="B101" s="48" t="s">
        <v>197</v>
      </c>
      <c r="C101" s="6" t="s">
        <v>198</v>
      </c>
      <c r="D101" s="23">
        <v>1</v>
      </c>
      <c r="E101" s="4" t="s">
        <v>4</v>
      </c>
      <c r="F101" s="68"/>
      <c r="G101" s="59">
        <f t="shared" si="11"/>
        <v>0</v>
      </c>
      <c r="H101" s="15">
        <f t="shared" si="12"/>
        <v>0</v>
      </c>
      <c r="I101" s="40"/>
      <c r="J101" s="40"/>
    </row>
    <row r="102" spans="1:10" s="15" customFormat="1" ht="24.65" customHeight="1" x14ac:dyDescent="0.3">
      <c r="A102" s="17" t="s">
        <v>353</v>
      </c>
      <c r="B102" s="48" t="s">
        <v>199</v>
      </c>
      <c r="C102" s="6" t="s">
        <v>200</v>
      </c>
      <c r="D102" s="23">
        <v>1</v>
      </c>
      <c r="E102" s="4" t="s">
        <v>4</v>
      </c>
      <c r="F102" s="68"/>
      <c r="G102" s="59">
        <f t="shared" si="11"/>
        <v>0</v>
      </c>
      <c r="H102" s="15">
        <f t="shared" si="12"/>
        <v>0</v>
      </c>
      <c r="I102" s="40"/>
      <c r="J102" s="40"/>
    </row>
    <row r="103" spans="1:10" s="15" customFormat="1" ht="24.65" customHeight="1" x14ac:dyDescent="0.3">
      <c r="A103" s="17" t="s">
        <v>459</v>
      </c>
      <c r="B103" s="48" t="s">
        <v>201</v>
      </c>
      <c r="C103" s="6" t="s">
        <v>202</v>
      </c>
      <c r="D103" s="23">
        <v>1</v>
      </c>
      <c r="E103" s="4" t="s">
        <v>4</v>
      </c>
      <c r="F103" s="68"/>
      <c r="G103" s="59">
        <f t="shared" si="11"/>
        <v>0</v>
      </c>
      <c r="H103" s="15">
        <f t="shared" si="12"/>
        <v>0</v>
      </c>
      <c r="I103" s="54"/>
      <c r="J103" s="40"/>
    </row>
    <row r="104" spans="1:10" s="15" customFormat="1" ht="24.65" customHeight="1" x14ac:dyDescent="0.3">
      <c r="A104" s="17" t="s">
        <v>354</v>
      </c>
      <c r="B104" s="48" t="s">
        <v>203</v>
      </c>
      <c r="C104" s="6" t="s">
        <v>204</v>
      </c>
      <c r="D104" s="23">
        <v>1</v>
      </c>
      <c r="E104" s="4" t="s">
        <v>4</v>
      </c>
      <c r="F104" s="68"/>
      <c r="G104" s="59">
        <f t="shared" si="11"/>
        <v>0</v>
      </c>
      <c r="H104" s="15">
        <f t="shared" si="12"/>
        <v>0</v>
      </c>
      <c r="I104" s="40"/>
      <c r="J104" s="40"/>
    </row>
    <row r="105" spans="1:10" s="15" customFormat="1" ht="24.65" customHeight="1" x14ac:dyDescent="0.3">
      <c r="A105" s="17" t="s">
        <v>416</v>
      </c>
      <c r="B105" s="48" t="s">
        <v>205</v>
      </c>
      <c r="C105" s="6" t="s">
        <v>206</v>
      </c>
      <c r="D105" s="23">
        <v>1</v>
      </c>
      <c r="E105" s="4" t="s">
        <v>4</v>
      </c>
      <c r="F105" s="68"/>
      <c r="G105" s="59">
        <f t="shared" si="11"/>
        <v>0</v>
      </c>
      <c r="H105" s="15">
        <f t="shared" si="12"/>
        <v>0</v>
      </c>
      <c r="I105" s="40"/>
      <c r="J105" s="40"/>
    </row>
    <row r="106" spans="1:10" s="15" customFormat="1" ht="24.65" customHeight="1" x14ac:dyDescent="0.3">
      <c r="A106" s="17" t="s">
        <v>371</v>
      </c>
      <c r="B106" s="48" t="s">
        <v>207</v>
      </c>
      <c r="C106" s="6" t="s">
        <v>208</v>
      </c>
      <c r="D106" s="23">
        <v>1</v>
      </c>
      <c r="E106" s="4" t="s">
        <v>4</v>
      </c>
      <c r="F106" s="68"/>
      <c r="G106" s="59">
        <f t="shared" si="11"/>
        <v>0</v>
      </c>
      <c r="H106" s="15">
        <f t="shared" si="12"/>
        <v>0</v>
      </c>
      <c r="I106" s="40"/>
      <c r="J106" s="40"/>
    </row>
    <row r="107" spans="1:10" s="15" customFormat="1" ht="24.65" customHeight="1" x14ac:dyDescent="0.3">
      <c r="A107" s="17" t="s">
        <v>417</v>
      </c>
      <c r="B107" s="48" t="s">
        <v>209</v>
      </c>
      <c r="C107" s="6" t="s">
        <v>210</v>
      </c>
      <c r="D107" s="23">
        <v>1</v>
      </c>
      <c r="E107" s="4" t="s">
        <v>4</v>
      </c>
      <c r="F107" s="68"/>
      <c r="G107" s="59">
        <f t="shared" si="11"/>
        <v>0</v>
      </c>
      <c r="H107" s="15">
        <f t="shared" si="12"/>
        <v>0</v>
      </c>
      <c r="I107" s="40"/>
      <c r="J107" s="40"/>
    </row>
    <row r="108" spans="1:10" s="15" customFormat="1" x14ac:dyDescent="0.3">
      <c r="A108" s="17" t="s">
        <v>355</v>
      </c>
      <c r="B108" s="48" t="s">
        <v>211</v>
      </c>
      <c r="C108" s="6" t="s">
        <v>212</v>
      </c>
      <c r="D108" s="23">
        <v>1</v>
      </c>
      <c r="E108" s="4" t="s">
        <v>4</v>
      </c>
      <c r="F108" s="68"/>
      <c r="G108" s="59">
        <f t="shared" si="11"/>
        <v>0</v>
      </c>
      <c r="H108" s="15">
        <f t="shared" si="12"/>
        <v>0</v>
      </c>
      <c r="I108" s="40"/>
      <c r="J108" s="40"/>
    </row>
    <row r="109" spans="1:10" s="15" customFormat="1" ht="24" x14ac:dyDescent="0.3">
      <c r="A109" s="17" t="s">
        <v>418</v>
      </c>
      <c r="B109" s="48" t="s">
        <v>213</v>
      </c>
      <c r="C109" s="6" t="s">
        <v>214</v>
      </c>
      <c r="D109" s="23">
        <v>1</v>
      </c>
      <c r="E109" s="4" t="s">
        <v>4</v>
      </c>
      <c r="F109" s="68"/>
      <c r="G109" s="59">
        <f t="shared" si="11"/>
        <v>0</v>
      </c>
      <c r="H109" s="15">
        <f t="shared" si="12"/>
        <v>0</v>
      </c>
      <c r="I109" s="40"/>
      <c r="J109" s="40"/>
    </row>
    <row r="110" spans="1:10" s="15" customFormat="1" ht="24.65" customHeight="1" x14ac:dyDescent="0.3">
      <c r="A110" s="17" t="s">
        <v>356</v>
      </c>
      <c r="B110" s="48" t="s">
        <v>215</v>
      </c>
      <c r="C110" s="6" t="s">
        <v>216</v>
      </c>
      <c r="D110" s="23">
        <v>1</v>
      </c>
      <c r="E110" s="4" t="s">
        <v>4</v>
      </c>
      <c r="F110" s="68"/>
      <c r="G110" s="59">
        <f t="shared" si="11"/>
        <v>0</v>
      </c>
      <c r="H110" s="15">
        <f t="shared" si="12"/>
        <v>0</v>
      </c>
      <c r="I110" s="40"/>
      <c r="J110" s="40"/>
    </row>
    <row r="111" spans="1:10" s="15" customFormat="1" x14ac:dyDescent="0.3">
      <c r="A111" s="17" t="s">
        <v>357</v>
      </c>
      <c r="B111" s="48" t="s">
        <v>217</v>
      </c>
      <c r="C111" s="6" t="s">
        <v>218</v>
      </c>
      <c r="D111" s="23">
        <v>1</v>
      </c>
      <c r="E111" s="4" t="s">
        <v>4</v>
      </c>
      <c r="F111" s="68"/>
      <c r="G111" s="59">
        <f t="shared" si="11"/>
        <v>0</v>
      </c>
      <c r="H111" s="15">
        <f t="shared" si="12"/>
        <v>0</v>
      </c>
      <c r="I111" s="40"/>
      <c r="J111" s="40"/>
    </row>
    <row r="112" spans="1:10" s="15" customFormat="1" x14ac:dyDescent="0.3">
      <c r="A112" s="17" t="s">
        <v>419</v>
      </c>
      <c r="B112" s="48" t="s">
        <v>219</v>
      </c>
      <c r="C112" s="6" t="s">
        <v>220</v>
      </c>
      <c r="D112" s="23">
        <v>1</v>
      </c>
      <c r="E112" s="4" t="s">
        <v>4</v>
      </c>
      <c r="F112" s="68"/>
      <c r="G112" s="59">
        <f t="shared" si="11"/>
        <v>0</v>
      </c>
      <c r="H112" s="15">
        <f t="shared" si="12"/>
        <v>0</v>
      </c>
      <c r="I112" s="40"/>
      <c r="J112" s="40"/>
    </row>
    <row r="113" spans="1:10" s="15" customFormat="1" x14ac:dyDescent="0.3">
      <c r="A113" s="17" t="s">
        <v>420</v>
      </c>
      <c r="B113" s="48" t="s">
        <v>221</v>
      </c>
      <c r="C113" s="6" t="s">
        <v>222</v>
      </c>
      <c r="D113" s="23">
        <v>1</v>
      </c>
      <c r="E113" s="4" t="s">
        <v>4</v>
      </c>
      <c r="F113" s="68"/>
      <c r="G113" s="59">
        <f t="shared" si="11"/>
        <v>0</v>
      </c>
      <c r="H113" s="15">
        <f t="shared" si="12"/>
        <v>0</v>
      </c>
      <c r="I113" s="40"/>
      <c r="J113" s="40"/>
    </row>
    <row r="114" spans="1:10" s="15" customFormat="1" x14ac:dyDescent="0.3">
      <c r="A114" s="17" t="s">
        <v>358</v>
      </c>
      <c r="B114" s="48" t="s">
        <v>223</v>
      </c>
      <c r="C114" s="6" t="s">
        <v>224</v>
      </c>
      <c r="D114" s="23">
        <v>1</v>
      </c>
      <c r="E114" s="4" t="s">
        <v>4</v>
      </c>
      <c r="F114" s="68"/>
      <c r="G114" s="59">
        <f t="shared" si="11"/>
        <v>0</v>
      </c>
      <c r="H114" s="15">
        <f t="shared" si="12"/>
        <v>0</v>
      </c>
      <c r="I114" s="40"/>
      <c r="J114" s="40"/>
    </row>
    <row r="115" spans="1:10" s="15" customFormat="1" ht="24" x14ac:dyDescent="0.3">
      <c r="A115" s="17" t="s">
        <v>359</v>
      </c>
      <c r="B115" s="48" t="s">
        <v>225</v>
      </c>
      <c r="C115" s="6" t="s">
        <v>226</v>
      </c>
      <c r="D115" s="23">
        <v>1</v>
      </c>
      <c r="E115" s="4" t="s">
        <v>4</v>
      </c>
      <c r="F115" s="68"/>
      <c r="G115" s="59">
        <f t="shared" si="11"/>
        <v>0</v>
      </c>
      <c r="H115" s="15">
        <f t="shared" si="12"/>
        <v>0</v>
      </c>
      <c r="I115" s="40"/>
      <c r="J115" s="40"/>
    </row>
    <row r="116" spans="1:10" s="15" customFormat="1" ht="24" x14ac:dyDescent="0.3">
      <c r="A116" s="17" t="s">
        <v>421</v>
      </c>
      <c r="B116" s="48" t="s">
        <v>227</v>
      </c>
      <c r="C116" s="6" t="s">
        <v>228</v>
      </c>
      <c r="D116" s="23">
        <v>1</v>
      </c>
      <c r="E116" s="4" t="s">
        <v>4</v>
      </c>
      <c r="F116" s="68"/>
      <c r="G116" s="59">
        <f t="shared" si="11"/>
        <v>0</v>
      </c>
      <c r="H116" s="15">
        <f t="shared" si="12"/>
        <v>0</v>
      </c>
      <c r="I116" s="40"/>
      <c r="J116" s="40"/>
    </row>
    <row r="117" spans="1:10" s="15" customFormat="1" x14ac:dyDescent="0.3">
      <c r="A117" s="17" t="s">
        <v>460</v>
      </c>
      <c r="B117" s="48" t="s">
        <v>229</v>
      </c>
      <c r="C117" s="6" t="s">
        <v>230</v>
      </c>
      <c r="D117" s="23">
        <v>1</v>
      </c>
      <c r="E117" s="4" t="s">
        <v>4</v>
      </c>
      <c r="F117" s="68"/>
      <c r="G117" s="59">
        <f t="shared" si="11"/>
        <v>0</v>
      </c>
      <c r="H117" s="15">
        <f t="shared" si="12"/>
        <v>0</v>
      </c>
      <c r="I117" s="40"/>
      <c r="J117" s="40"/>
    </row>
    <row r="118" spans="1:10" s="15" customFormat="1" x14ac:dyDescent="0.3">
      <c r="A118" s="17" t="s">
        <v>360</v>
      </c>
      <c r="B118" s="48" t="s">
        <v>231</v>
      </c>
      <c r="C118" s="6" t="s">
        <v>232</v>
      </c>
      <c r="D118" s="23">
        <v>1</v>
      </c>
      <c r="E118" s="4" t="s">
        <v>4</v>
      </c>
      <c r="F118" s="68"/>
      <c r="G118" s="59">
        <f t="shared" si="11"/>
        <v>0</v>
      </c>
      <c r="H118" s="15">
        <f t="shared" si="12"/>
        <v>0</v>
      </c>
      <c r="I118" s="40"/>
      <c r="J118" s="40"/>
    </row>
    <row r="119" spans="1:10" s="15" customFormat="1" x14ac:dyDescent="0.3">
      <c r="A119" s="17" t="s">
        <v>361</v>
      </c>
      <c r="B119" s="48" t="s">
        <v>233</v>
      </c>
      <c r="C119" s="6" t="s">
        <v>234</v>
      </c>
      <c r="D119" s="23">
        <v>1</v>
      </c>
      <c r="E119" s="4" t="s">
        <v>4</v>
      </c>
      <c r="F119" s="68"/>
      <c r="G119" s="59">
        <f t="shared" ref="G119:G151" si="13">SUM(D119*F119)</f>
        <v>0</v>
      </c>
      <c r="H119" s="15">
        <f t="shared" ref="H119:H151" si="14">G119</f>
        <v>0</v>
      </c>
      <c r="I119" s="40"/>
      <c r="J119" s="40"/>
    </row>
    <row r="120" spans="1:10" s="15" customFormat="1" x14ac:dyDescent="0.3">
      <c r="A120" s="17" t="s">
        <v>422</v>
      </c>
      <c r="B120" s="48" t="s">
        <v>235</v>
      </c>
      <c r="C120" s="6" t="s">
        <v>236</v>
      </c>
      <c r="D120" s="23">
        <v>1</v>
      </c>
      <c r="E120" s="4" t="s">
        <v>4</v>
      </c>
      <c r="F120" s="68"/>
      <c r="G120" s="59">
        <f t="shared" si="13"/>
        <v>0</v>
      </c>
      <c r="H120" s="15">
        <f t="shared" si="14"/>
        <v>0</v>
      </c>
      <c r="I120" s="40"/>
      <c r="J120" s="40"/>
    </row>
    <row r="121" spans="1:10" s="15" customFormat="1" x14ac:dyDescent="0.3">
      <c r="A121" s="17" t="s">
        <v>362</v>
      </c>
      <c r="B121" s="48" t="s">
        <v>237</v>
      </c>
      <c r="C121" s="6" t="s">
        <v>238</v>
      </c>
      <c r="D121" s="23">
        <v>1</v>
      </c>
      <c r="E121" s="4" t="s">
        <v>4</v>
      </c>
      <c r="F121" s="68"/>
      <c r="G121" s="59">
        <f t="shared" si="13"/>
        <v>0</v>
      </c>
      <c r="H121" s="15">
        <f t="shared" si="14"/>
        <v>0</v>
      </c>
      <c r="I121" s="40"/>
      <c r="J121" s="40"/>
    </row>
    <row r="122" spans="1:10" s="15" customFormat="1" x14ac:dyDescent="0.3">
      <c r="A122" s="17" t="s">
        <v>461</v>
      </c>
      <c r="B122" s="48" t="s">
        <v>239</v>
      </c>
      <c r="C122" s="6" t="s">
        <v>240</v>
      </c>
      <c r="D122" s="23">
        <v>1</v>
      </c>
      <c r="E122" s="4" t="s">
        <v>4</v>
      </c>
      <c r="F122" s="68"/>
      <c r="G122" s="59">
        <f t="shared" si="13"/>
        <v>0</v>
      </c>
      <c r="H122" s="15">
        <f t="shared" si="14"/>
        <v>0</v>
      </c>
      <c r="I122" s="40"/>
      <c r="J122" s="40"/>
    </row>
    <row r="123" spans="1:10" s="15" customFormat="1" x14ac:dyDescent="0.3">
      <c r="A123" s="17" t="s">
        <v>462</v>
      </c>
      <c r="B123" s="13" t="s">
        <v>241</v>
      </c>
      <c r="C123" s="6" t="s">
        <v>242</v>
      </c>
      <c r="D123" s="4">
        <v>1</v>
      </c>
      <c r="E123" s="4" t="s">
        <v>4</v>
      </c>
      <c r="F123" s="68"/>
      <c r="G123" s="59">
        <f t="shared" si="13"/>
        <v>0</v>
      </c>
      <c r="H123" s="15">
        <f t="shared" si="14"/>
        <v>0</v>
      </c>
      <c r="I123" s="40"/>
      <c r="J123" s="40"/>
    </row>
    <row r="124" spans="1:10" s="15" customFormat="1" x14ac:dyDescent="0.3">
      <c r="A124" s="17" t="s">
        <v>423</v>
      </c>
      <c r="B124" s="13" t="s">
        <v>243</v>
      </c>
      <c r="C124" s="6" t="s">
        <v>244</v>
      </c>
      <c r="D124" s="4">
        <v>1</v>
      </c>
      <c r="E124" s="4" t="s">
        <v>4</v>
      </c>
      <c r="F124" s="68"/>
      <c r="G124" s="59">
        <f t="shared" si="13"/>
        <v>0</v>
      </c>
      <c r="H124" s="15">
        <f t="shared" si="14"/>
        <v>0</v>
      </c>
      <c r="I124" s="40"/>
      <c r="J124" s="40"/>
    </row>
    <row r="125" spans="1:10" s="15" customFormat="1" x14ac:dyDescent="0.3">
      <c r="A125" s="17" t="s">
        <v>424</v>
      </c>
      <c r="B125" s="13" t="s">
        <v>245</v>
      </c>
      <c r="C125" s="6" t="s">
        <v>246</v>
      </c>
      <c r="D125" s="4">
        <v>1</v>
      </c>
      <c r="E125" s="4" t="s">
        <v>4</v>
      </c>
      <c r="F125" s="68"/>
      <c r="G125" s="59">
        <f t="shared" si="13"/>
        <v>0</v>
      </c>
      <c r="H125" s="15">
        <f t="shared" si="14"/>
        <v>0</v>
      </c>
      <c r="I125" s="40"/>
      <c r="J125" s="40"/>
    </row>
    <row r="126" spans="1:10" s="15" customFormat="1" x14ac:dyDescent="0.3">
      <c r="A126" s="17" t="s">
        <v>463</v>
      </c>
      <c r="B126" s="13" t="s">
        <v>247</v>
      </c>
      <c r="C126" s="6" t="s">
        <v>248</v>
      </c>
      <c r="D126" s="4">
        <v>1</v>
      </c>
      <c r="E126" s="4" t="s">
        <v>4</v>
      </c>
      <c r="F126" s="68"/>
      <c r="G126" s="59">
        <f t="shared" si="13"/>
        <v>0</v>
      </c>
      <c r="H126" s="15">
        <f t="shared" si="14"/>
        <v>0</v>
      </c>
      <c r="I126" s="40"/>
      <c r="J126" s="40"/>
    </row>
    <row r="127" spans="1:10" s="15" customFormat="1" x14ac:dyDescent="0.3">
      <c r="A127" s="17" t="s">
        <v>425</v>
      </c>
      <c r="B127" s="13" t="s">
        <v>249</v>
      </c>
      <c r="C127" s="6" t="s">
        <v>250</v>
      </c>
      <c r="D127" s="4">
        <v>1</v>
      </c>
      <c r="E127" s="4" t="s">
        <v>4</v>
      </c>
      <c r="F127" s="68"/>
      <c r="G127" s="59">
        <f t="shared" si="13"/>
        <v>0</v>
      </c>
      <c r="H127" s="15">
        <f t="shared" si="14"/>
        <v>0</v>
      </c>
      <c r="I127" s="40"/>
      <c r="J127" s="40"/>
    </row>
    <row r="128" spans="1:10" s="15" customFormat="1" x14ac:dyDescent="0.3">
      <c r="A128" s="17" t="s">
        <v>363</v>
      </c>
      <c r="B128" s="13" t="s">
        <v>251</v>
      </c>
      <c r="C128" s="6" t="s">
        <v>252</v>
      </c>
      <c r="D128" s="4">
        <v>1</v>
      </c>
      <c r="E128" s="4" t="s">
        <v>4</v>
      </c>
      <c r="F128" s="68"/>
      <c r="G128" s="59">
        <f t="shared" si="13"/>
        <v>0</v>
      </c>
      <c r="H128" s="15">
        <f t="shared" si="14"/>
        <v>0</v>
      </c>
      <c r="I128" s="40"/>
      <c r="J128" s="40"/>
    </row>
    <row r="129" spans="1:10" s="15" customFormat="1" x14ac:dyDescent="0.3">
      <c r="A129" s="17" t="s">
        <v>364</v>
      </c>
      <c r="B129" s="13" t="s">
        <v>253</v>
      </c>
      <c r="C129" s="6" t="s">
        <v>254</v>
      </c>
      <c r="D129" s="4">
        <v>1</v>
      </c>
      <c r="E129" s="4" t="s">
        <v>4</v>
      </c>
      <c r="F129" s="68"/>
      <c r="G129" s="59">
        <f t="shared" si="13"/>
        <v>0</v>
      </c>
      <c r="H129" s="15">
        <f t="shared" si="14"/>
        <v>0</v>
      </c>
      <c r="I129" s="40"/>
      <c r="J129" s="40"/>
    </row>
    <row r="130" spans="1:10" s="15" customFormat="1" x14ac:dyDescent="0.3">
      <c r="A130" s="17" t="s">
        <v>464</v>
      </c>
      <c r="B130" s="13" t="s">
        <v>255</v>
      </c>
      <c r="C130" s="6" t="s">
        <v>256</v>
      </c>
      <c r="D130" s="4">
        <v>1</v>
      </c>
      <c r="E130" s="4" t="s">
        <v>4</v>
      </c>
      <c r="F130" s="68"/>
      <c r="G130" s="59">
        <f t="shared" si="13"/>
        <v>0</v>
      </c>
      <c r="H130" s="15">
        <f t="shared" si="14"/>
        <v>0</v>
      </c>
      <c r="I130" s="40"/>
      <c r="J130" s="40"/>
    </row>
    <row r="131" spans="1:10" s="15" customFormat="1" x14ac:dyDescent="0.3">
      <c r="A131" s="17" t="s">
        <v>465</v>
      </c>
      <c r="B131" s="13" t="s">
        <v>257</v>
      </c>
      <c r="C131" s="6" t="s">
        <v>258</v>
      </c>
      <c r="D131" s="4">
        <v>1</v>
      </c>
      <c r="E131" s="4" t="s">
        <v>4</v>
      </c>
      <c r="F131" s="68"/>
      <c r="G131" s="59">
        <f t="shared" si="13"/>
        <v>0</v>
      </c>
      <c r="H131" s="15">
        <f t="shared" si="14"/>
        <v>0</v>
      </c>
      <c r="I131" s="40"/>
      <c r="J131" s="40"/>
    </row>
    <row r="132" spans="1:10" s="15" customFormat="1" x14ac:dyDescent="0.3">
      <c r="A132" s="17" t="s">
        <v>466</v>
      </c>
      <c r="B132" s="13" t="s">
        <v>259</v>
      </c>
      <c r="C132" s="6" t="s">
        <v>260</v>
      </c>
      <c r="D132" s="4">
        <v>1</v>
      </c>
      <c r="E132" s="4" t="s">
        <v>4</v>
      </c>
      <c r="F132" s="68"/>
      <c r="G132" s="59">
        <f t="shared" si="13"/>
        <v>0</v>
      </c>
      <c r="H132" s="15">
        <f t="shared" si="14"/>
        <v>0</v>
      </c>
      <c r="I132" s="40"/>
      <c r="J132" s="40"/>
    </row>
    <row r="133" spans="1:10" s="15" customFormat="1" x14ac:dyDescent="0.3">
      <c r="A133" s="17" t="s">
        <v>467</v>
      </c>
      <c r="B133" s="13" t="s">
        <v>261</v>
      </c>
      <c r="C133" s="6" t="s">
        <v>262</v>
      </c>
      <c r="D133" s="4">
        <v>1</v>
      </c>
      <c r="E133" s="4" t="s">
        <v>4</v>
      </c>
      <c r="F133" s="68"/>
      <c r="G133" s="59">
        <f t="shared" si="13"/>
        <v>0</v>
      </c>
      <c r="H133" s="15">
        <f t="shared" si="14"/>
        <v>0</v>
      </c>
      <c r="I133" s="40"/>
      <c r="J133" s="40"/>
    </row>
    <row r="134" spans="1:10" s="15" customFormat="1" x14ac:dyDescent="0.3">
      <c r="A134" s="17" t="s">
        <v>468</v>
      </c>
      <c r="B134" s="13" t="s">
        <v>263</v>
      </c>
      <c r="C134" s="6" t="s">
        <v>264</v>
      </c>
      <c r="D134" s="4">
        <v>1</v>
      </c>
      <c r="E134" s="4" t="s">
        <v>4</v>
      </c>
      <c r="F134" s="68"/>
      <c r="G134" s="59">
        <f t="shared" si="13"/>
        <v>0</v>
      </c>
      <c r="H134" s="15">
        <f t="shared" si="14"/>
        <v>0</v>
      </c>
      <c r="I134" s="40"/>
      <c r="J134" s="40"/>
    </row>
    <row r="135" spans="1:10" s="15" customFormat="1" x14ac:dyDescent="0.3">
      <c r="A135" s="17" t="s">
        <v>469</v>
      </c>
      <c r="B135" s="13" t="s">
        <v>265</v>
      </c>
      <c r="C135" s="6" t="s">
        <v>266</v>
      </c>
      <c r="D135" s="4">
        <v>1</v>
      </c>
      <c r="E135" s="4" t="s">
        <v>4</v>
      </c>
      <c r="F135" s="68"/>
      <c r="G135" s="59">
        <f t="shared" si="13"/>
        <v>0</v>
      </c>
      <c r="H135" s="15">
        <f t="shared" si="14"/>
        <v>0</v>
      </c>
      <c r="I135" s="40"/>
      <c r="J135" s="40"/>
    </row>
    <row r="136" spans="1:10" s="15" customFormat="1" x14ac:dyDescent="0.3">
      <c r="A136" s="17" t="s">
        <v>470</v>
      </c>
      <c r="B136" s="13" t="s">
        <v>267</v>
      </c>
      <c r="C136" s="6" t="s">
        <v>268</v>
      </c>
      <c r="D136" s="4">
        <v>1</v>
      </c>
      <c r="E136" s="4" t="s">
        <v>4</v>
      </c>
      <c r="F136" s="68"/>
      <c r="G136" s="59">
        <f t="shared" si="13"/>
        <v>0</v>
      </c>
      <c r="H136" s="15">
        <f t="shared" si="14"/>
        <v>0</v>
      </c>
      <c r="I136" s="40"/>
      <c r="J136" s="40"/>
    </row>
    <row r="137" spans="1:10" s="15" customFormat="1" x14ac:dyDescent="0.3">
      <c r="A137" s="17" t="s">
        <v>471</v>
      </c>
      <c r="B137" s="13" t="s">
        <v>269</v>
      </c>
      <c r="C137" s="6" t="s">
        <v>270</v>
      </c>
      <c r="D137" s="4">
        <v>1</v>
      </c>
      <c r="E137" s="4" t="s">
        <v>4</v>
      </c>
      <c r="F137" s="68"/>
      <c r="G137" s="59">
        <f t="shared" si="13"/>
        <v>0</v>
      </c>
      <c r="H137" s="15">
        <f t="shared" si="14"/>
        <v>0</v>
      </c>
      <c r="I137" s="40"/>
      <c r="J137" s="40"/>
    </row>
    <row r="138" spans="1:10" s="15" customFormat="1" ht="24" x14ac:dyDescent="0.3">
      <c r="A138" s="17" t="s">
        <v>472</v>
      </c>
      <c r="B138" s="13" t="s">
        <v>271</v>
      </c>
      <c r="C138" s="6" t="s">
        <v>272</v>
      </c>
      <c r="D138" s="4">
        <v>1</v>
      </c>
      <c r="E138" s="4" t="s">
        <v>4</v>
      </c>
      <c r="F138" s="68"/>
      <c r="G138" s="59">
        <f t="shared" si="13"/>
        <v>0</v>
      </c>
      <c r="H138" s="15">
        <f t="shared" si="14"/>
        <v>0</v>
      </c>
      <c r="I138" s="40"/>
      <c r="J138" s="40"/>
    </row>
    <row r="139" spans="1:10" s="15" customFormat="1" x14ac:dyDescent="0.3">
      <c r="A139" s="17" t="s">
        <v>365</v>
      </c>
      <c r="B139" s="13" t="s">
        <v>273</v>
      </c>
      <c r="C139" s="6" t="s">
        <v>274</v>
      </c>
      <c r="D139" s="4">
        <v>1</v>
      </c>
      <c r="E139" s="4" t="s">
        <v>4</v>
      </c>
      <c r="F139" s="68"/>
      <c r="G139" s="59">
        <f t="shared" si="13"/>
        <v>0</v>
      </c>
      <c r="H139" s="15">
        <f t="shared" si="14"/>
        <v>0</v>
      </c>
      <c r="I139" s="40"/>
      <c r="J139" s="40"/>
    </row>
    <row r="140" spans="1:10" s="15" customFormat="1" x14ac:dyDescent="0.3">
      <c r="A140" s="17" t="s">
        <v>366</v>
      </c>
      <c r="B140" s="13" t="s">
        <v>275</v>
      </c>
      <c r="C140" s="6" t="s">
        <v>276</v>
      </c>
      <c r="D140" s="4">
        <v>1</v>
      </c>
      <c r="E140" s="4" t="s">
        <v>4</v>
      </c>
      <c r="F140" s="68"/>
      <c r="G140" s="59">
        <f t="shared" si="13"/>
        <v>0</v>
      </c>
      <c r="H140" s="15">
        <f t="shared" si="14"/>
        <v>0</v>
      </c>
      <c r="I140" s="40"/>
      <c r="J140" s="40"/>
    </row>
    <row r="141" spans="1:10" s="15" customFormat="1" x14ac:dyDescent="0.3">
      <c r="A141" s="17" t="s">
        <v>367</v>
      </c>
      <c r="B141" s="13" t="s">
        <v>277</v>
      </c>
      <c r="C141" s="6" t="s">
        <v>278</v>
      </c>
      <c r="D141" s="4">
        <v>1</v>
      </c>
      <c r="E141" s="4" t="s">
        <v>4</v>
      </c>
      <c r="F141" s="68"/>
      <c r="G141" s="59">
        <f t="shared" si="13"/>
        <v>0</v>
      </c>
      <c r="H141" s="15">
        <f t="shared" si="14"/>
        <v>0</v>
      </c>
      <c r="I141" s="40"/>
      <c r="J141" s="40"/>
    </row>
    <row r="142" spans="1:10" s="15" customFormat="1" x14ac:dyDescent="0.3">
      <c r="A142" s="17" t="s">
        <v>473</v>
      </c>
      <c r="B142" s="13" t="s">
        <v>279</v>
      </c>
      <c r="C142" s="6" t="s">
        <v>280</v>
      </c>
      <c r="D142" s="4">
        <v>1</v>
      </c>
      <c r="E142" s="4" t="s">
        <v>4</v>
      </c>
      <c r="F142" s="68"/>
      <c r="G142" s="59">
        <f t="shared" si="13"/>
        <v>0</v>
      </c>
      <c r="H142" s="15">
        <f t="shared" si="14"/>
        <v>0</v>
      </c>
      <c r="I142" s="40"/>
      <c r="J142" s="40"/>
    </row>
    <row r="143" spans="1:10" s="15" customFormat="1" ht="24" x14ac:dyDescent="0.3">
      <c r="A143" s="17" t="s">
        <v>426</v>
      </c>
      <c r="B143" s="13" t="s">
        <v>281</v>
      </c>
      <c r="C143" s="6" t="s">
        <v>282</v>
      </c>
      <c r="D143" s="4">
        <v>1</v>
      </c>
      <c r="E143" s="4" t="s">
        <v>4</v>
      </c>
      <c r="F143" s="68"/>
      <c r="G143" s="59">
        <f t="shared" si="13"/>
        <v>0</v>
      </c>
      <c r="H143" s="15">
        <f t="shared" si="14"/>
        <v>0</v>
      </c>
      <c r="I143" s="40"/>
      <c r="J143" s="40"/>
    </row>
    <row r="144" spans="1:10" s="15" customFormat="1" ht="24" x14ac:dyDescent="0.3">
      <c r="A144" s="17" t="s">
        <v>427</v>
      </c>
      <c r="B144" s="48" t="s">
        <v>283</v>
      </c>
      <c r="C144" s="6" t="s">
        <v>284</v>
      </c>
      <c r="D144" s="4">
        <v>1</v>
      </c>
      <c r="E144" s="4" t="s">
        <v>4</v>
      </c>
      <c r="F144" s="68"/>
      <c r="G144" s="59">
        <f t="shared" si="13"/>
        <v>0</v>
      </c>
      <c r="H144" s="15">
        <f t="shared" si="14"/>
        <v>0</v>
      </c>
      <c r="I144" s="40"/>
      <c r="J144" s="40"/>
    </row>
    <row r="145" spans="1:10" s="15" customFormat="1" ht="24" x14ac:dyDescent="0.3">
      <c r="A145" s="17" t="s">
        <v>428</v>
      </c>
      <c r="B145" s="48" t="s">
        <v>285</v>
      </c>
      <c r="C145" s="6" t="s">
        <v>286</v>
      </c>
      <c r="D145" s="4">
        <v>1</v>
      </c>
      <c r="E145" s="4" t="s">
        <v>4</v>
      </c>
      <c r="F145" s="68"/>
      <c r="G145" s="59">
        <f t="shared" si="13"/>
        <v>0</v>
      </c>
      <c r="H145" s="15">
        <f t="shared" si="14"/>
        <v>0</v>
      </c>
      <c r="I145" s="40"/>
      <c r="J145" s="40"/>
    </row>
    <row r="146" spans="1:10" s="15" customFormat="1" ht="24" x14ac:dyDescent="0.3">
      <c r="A146" s="17" t="s">
        <v>429</v>
      </c>
      <c r="B146" s="48" t="s">
        <v>287</v>
      </c>
      <c r="C146" s="6" t="s">
        <v>288</v>
      </c>
      <c r="D146" s="4">
        <v>1</v>
      </c>
      <c r="E146" s="4" t="s">
        <v>4</v>
      </c>
      <c r="F146" s="68"/>
      <c r="G146" s="59">
        <f t="shared" si="13"/>
        <v>0</v>
      </c>
      <c r="H146" s="15">
        <f t="shared" si="14"/>
        <v>0</v>
      </c>
      <c r="I146" s="40"/>
      <c r="J146" s="40"/>
    </row>
    <row r="147" spans="1:10" s="15" customFormat="1" ht="24" x14ac:dyDescent="0.3">
      <c r="A147" s="17" t="s">
        <v>430</v>
      </c>
      <c r="B147" s="48" t="s">
        <v>289</v>
      </c>
      <c r="C147" s="6" t="s">
        <v>290</v>
      </c>
      <c r="D147" s="4">
        <v>1</v>
      </c>
      <c r="E147" s="4" t="s">
        <v>4</v>
      </c>
      <c r="F147" s="68"/>
      <c r="G147" s="59">
        <f t="shared" si="13"/>
        <v>0</v>
      </c>
      <c r="H147" s="15">
        <f t="shared" si="14"/>
        <v>0</v>
      </c>
      <c r="I147" s="40"/>
      <c r="J147" s="40"/>
    </row>
    <row r="148" spans="1:10" ht="24.5" x14ac:dyDescent="0.35">
      <c r="A148" s="17" t="s">
        <v>431</v>
      </c>
      <c r="B148" s="55" t="s">
        <v>372</v>
      </c>
      <c r="C148" s="35" t="s">
        <v>373</v>
      </c>
      <c r="D148" s="4">
        <v>1</v>
      </c>
      <c r="E148" s="4" t="s">
        <v>4</v>
      </c>
      <c r="F148" s="68"/>
      <c r="G148" s="60">
        <f t="shared" si="13"/>
        <v>0</v>
      </c>
      <c r="H148" s="15">
        <f t="shared" si="14"/>
        <v>0</v>
      </c>
    </row>
    <row r="149" spans="1:10" ht="24.5" x14ac:dyDescent="0.35">
      <c r="A149" s="17" t="s">
        <v>432</v>
      </c>
      <c r="B149" s="55" t="s">
        <v>374</v>
      </c>
      <c r="C149" s="35" t="s">
        <v>375</v>
      </c>
      <c r="D149" s="4">
        <v>1</v>
      </c>
      <c r="E149" s="4" t="s">
        <v>4</v>
      </c>
      <c r="F149" s="68"/>
      <c r="G149" s="60">
        <f t="shared" si="13"/>
        <v>0</v>
      </c>
      <c r="H149" s="15">
        <f t="shared" si="14"/>
        <v>0</v>
      </c>
    </row>
    <row r="150" spans="1:10" ht="24.5" x14ac:dyDescent="0.35">
      <c r="A150" s="17" t="s">
        <v>433</v>
      </c>
      <c r="B150" s="55" t="s">
        <v>376</v>
      </c>
      <c r="C150" s="35" t="s">
        <v>377</v>
      </c>
      <c r="D150" s="4">
        <v>1</v>
      </c>
      <c r="E150" s="4" t="s">
        <v>4</v>
      </c>
      <c r="F150" s="68"/>
      <c r="G150" s="60">
        <f t="shared" si="13"/>
        <v>0</v>
      </c>
      <c r="H150" s="15">
        <f t="shared" si="14"/>
        <v>0</v>
      </c>
    </row>
    <row r="151" spans="1:10" ht="24.5" x14ac:dyDescent="0.35">
      <c r="A151" s="17" t="s">
        <v>434</v>
      </c>
      <c r="B151" s="55" t="s">
        <v>379</v>
      </c>
      <c r="C151" s="35" t="s">
        <v>378</v>
      </c>
      <c r="D151" s="4">
        <v>1</v>
      </c>
      <c r="E151" s="4" t="s">
        <v>4</v>
      </c>
      <c r="F151" s="68"/>
      <c r="G151" s="60">
        <f t="shared" si="13"/>
        <v>0</v>
      </c>
      <c r="H151" s="15">
        <f t="shared" si="14"/>
        <v>0</v>
      </c>
    </row>
    <row r="152" spans="1:10" s="3" customFormat="1" x14ac:dyDescent="0.3">
      <c r="A152" s="17" t="s">
        <v>435</v>
      </c>
      <c r="B152" s="48" t="s">
        <v>393</v>
      </c>
      <c r="C152" s="49" t="s">
        <v>482</v>
      </c>
      <c r="D152" s="47"/>
      <c r="E152" s="47"/>
      <c r="F152" s="45"/>
      <c r="G152" s="61">
        <f>SUM(G153:G164)</f>
        <v>0</v>
      </c>
      <c r="H152" s="1">
        <f>G152</f>
        <v>0</v>
      </c>
    </row>
    <row r="153" spans="1:10" s="3" customFormat="1" x14ac:dyDescent="0.3">
      <c r="A153" s="46" t="s">
        <v>483</v>
      </c>
      <c r="B153" s="46"/>
      <c r="C153" s="36" t="s">
        <v>381</v>
      </c>
      <c r="D153" s="47">
        <v>1</v>
      </c>
      <c r="E153" s="47" t="s">
        <v>4</v>
      </c>
      <c r="F153" s="68"/>
      <c r="G153" s="62">
        <f t="shared" ref="G153:G164" si="15">D153*F153</f>
        <v>0</v>
      </c>
      <c r="H153" s="1"/>
    </row>
    <row r="154" spans="1:10" s="3" customFormat="1" x14ac:dyDescent="0.3">
      <c r="A154" s="46" t="s">
        <v>484</v>
      </c>
      <c r="B154" s="46"/>
      <c r="C154" s="36" t="s">
        <v>382</v>
      </c>
      <c r="D154" s="47">
        <v>1</v>
      </c>
      <c r="E154" s="47" t="s">
        <v>4</v>
      </c>
      <c r="F154" s="68"/>
      <c r="G154" s="62">
        <f t="shared" si="15"/>
        <v>0</v>
      </c>
      <c r="H154" s="1"/>
    </row>
    <row r="155" spans="1:10" s="3" customFormat="1" x14ac:dyDescent="0.3">
      <c r="A155" s="46" t="s">
        <v>485</v>
      </c>
      <c r="B155" s="46"/>
      <c r="C155" s="36" t="s">
        <v>383</v>
      </c>
      <c r="D155" s="47">
        <v>1</v>
      </c>
      <c r="E155" s="47" t="s">
        <v>4</v>
      </c>
      <c r="F155" s="68"/>
      <c r="G155" s="62">
        <f t="shared" si="15"/>
        <v>0</v>
      </c>
      <c r="H155" s="1"/>
    </row>
    <row r="156" spans="1:10" s="3" customFormat="1" x14ac:dyDescent="0.3">
      <c r="A156" s="46" t="s">
        <v>486</v>
      </c>
      <c r="B156" s="46"/>
      <c r="C156" s="36" t="s">
        <v>384</v>
      </c>
      <c r="D156" s="47">
        <v>1</v>
      </c>
      <c r="E156" s="47" t="s">
        <v>4</v>
      </c>
      <c r="F156" s="68"/>
      <c r="G156" s="62">
        <f t="shared" si="15"/>
        <v>0</v>
      </c>
      <c r="H156" s="1"/>
    </row>
    <row r="157" spans="1:10" s="3" customFormat="1" x14ac:dyDescent="0.3">
      <c r="A157" s="46" t="s">
        <v>487</v>
      </c>
      <c r="B157" s="46"/>
      <c r="C157" s="36" t="s">
        <v>385</v>
      </c>
      <c r="D157" s="47">
        <v>1</v>
      </c>
      <c r="E157" s="47" t="s">
        <v>4</v>
      </c>
      <c r="F157" s="68"/>
      <c r="G157" s="62">
        <f t="shared" si="15"/>
        <v>0</v>
      </c>
      <c r="H157" s="1"/>
    </row>
    <row r="158" spans="1:10" s="3" customFormat="1" x14ac:dyDescent="0.3">
      <c r="A158" s="46" t="s">
        <v>488</v>
      </c>
      <c r="B158" s="46"/>
      <c r="C158" s="36" t="s">
        <v>441</v>
      </c>
      <c r="D158" s="47">
        <v>15</v>
      </c>
      <c r="E158" s="47" t="s">
        <v>4</v>
      </c>
      <c r="F158" s="68"/>
      <c r="G158" s="62">
        <f t="shared" si="15"/>
        <v>0</v>
      </c>
      <c r="H158" s="1"/>
    </row>
    <row r="159" spans="1:10" s="3" customFormat="1" x14ac:dyDescent="0.3">
      <c r="A159" s="46" t="s">
        <v>489</v>
      </c>
      <c r="B159" s="46"/>
      <c r="C159" s="36" t="s">
        <v>477</v>
      </c>
      <c r="D159" s="47">
        <v>30</v>
      </c>
      <c r="E159" s="47" t="s">
        <v>4</v>
      </c>
      <c r="F159" s="68"/>
      <c r="G159" s="62">
        <f t="shared" si="15"/>
        <v>0</v>
      </c>
      <c r="H159" s="1"/>
    </row>
    <row r="160" spans="1:10" s="3" customFormat="1" x14ac:dyDescent="0.3">
      <c r="A160" s="46" t="s">
        <v>490</v>
      </c>
      <c r="B160" s="46"/>
      <c r="C160" s="36" t="s">
        <v>386</v>
      </c>
      <c r="D160" s="47">
        <v>1</v>
      </c>
      <c r="E160" s="47" t="s">
        <v>4</v>
      </c>
      <c r="F160" s="68"/>
      <c r="G160" s="62">
        <f t="shared" si="15"/>
        <v>0</v>
      </c>
      <c r="H160" s="1"/>
    </row>
    <row r="161" spans="1:10" s="3" customFormat="1" x14ac:dyDescent="0.3">
      <c r="A161" s="46" t="s">
        <v>491</v>
      </c>
      <c r="B161" s="46"/>
      <c r="C161" s="36" t="s">
        <v>387</v>
      </c>
      <c r="D161" s="47">
        <v>1</v>
      </c>
      <c r="E161" s="47" t="s">
        <v>4</v>
      </c>
      <c r="F161" s="68"/>
      <c r="G161" s="62">
        <f t="shared" si="15"/>
        <v>0</v>
      </c>
      <c r="H161" s="1"/>
    </row>
    <row r="162" spans="1:10" s="3" customFormat="1" x14ac:dyDescent="0.3">
      <c r="A162" s="46" t="s">
        <v>492</v>
      </c>
      <c r="B162" s="46"/>
      <c r="C162" s="36" t="s">
        <v>388</v>
      </c>
      <c r="D162" s="47">
        <v>1</v>
      </c>
      <c r="E162" s="47" t="s">
        <v>4</v>
      </c>
      <c r="F162" s="68"/>
      <c r="G162" s="62">
        <f t="shared" si="15"/>
        <v>0</v>
      </c>
      <c r="H162" s="1"/>
    </row>
    <row r="163" spans="1:10" s="3" customFormat="1" x14ac:dyDescent="0.3">
      <c r="A163" s="46" t="s">
        <v>493</v>
      </c>
      <c r="B163" s="46"/>
      <c r="C163" s="36" t="s">
        <v>389</v>
      </c>
      <c r="D163" s="47">
        <v>1</v>
      </c>
      <c r="E163" s="47" t="s">
        <v>4</v>
      </c>
      <c r="F163" s="68"/>
      <c r="G163" s="62">
        <f t="shared" si="15"/>
        <v>0</v>
      </c>
      <c r="H163" s="1"/>
    </row>
    <row r="164" spans="1:10" s="3" customFormat="1" x14ac:dyDescent="0.3">
      <c r="A164" s="46" t="s">
        <v>494</v>
      </c>
      <c r="B164" s="46"/>
      <c r="C164" s="36" t="s">
        <v>390</v>
      </c>
      <c r="D164" s="47">
        <v>1</v>
      </c>
      <c r="E164" s="47" t="s">
        <v>4</v>
      </c>
      <c r="F164" s="68"/>
      <c r="G164" s="62">
        <f t="shared" si="15"/>
        <v>0</v>
      </c>
      <c r="H164" s="1"/>
    </row>
    <row r="165" spans="1:10" s="26" customFormat="1" x14ac:dyDescent="0.3">
      <c r="A165" s="17" t="s">
        <v>436</v>
      </c>
      <c r="B165" s="16" t="s">
        <v>368</v>
      </c>
      <c r="C165" s="24" t="s">
        <v>478</v>
      </c>
      <c r="D165" s="47">
        <v>48</v>
      </c>
      <c r="E165" s="44" t="s">
        <v>5</v>
      </c>
      <c r="F165" s="68"/>
      <c r="G165" s="61">
        <f t="shared" ref="G165:G170" si="16">D165*F165</f>
        <v>0</v>
      </c>
      <c r="H165" s="25"/>
      <c r="I165" s="41"/>
      <c r="J165" s="41"/>
    </row>
    <row r="166" spans="1:10" s="26" customFormat="1" x14ac:dyDescent="0.3">
      <c r="A166" s="17" t="s">
        <v>437</v>
      </c>
      <c r="B166" s="16" t="s">
        <v>368</v>
      </c>
      <c r="C166" s="24" t="s">
        <v>479</v>
      </c>
      <c r="D166" s="47">
        <v>360</v>
      </c>
      <c r="E166" s="44" t="s">
        <v>5</v>
      </c>
      <c r="F166" s="68"/>
      <c r="G166" s="61">
        <f t="shared" si="16"/>
        <v>0</v>
      </c>
      <c r="H166" s="25"/>
      <c r="I166" s="41"/>
      <c r="J166" s="41"/>
    </row>
    <row r="167" spans="1:10" s="26" customFormat="1" x14ac:dyDescent="0.3">
      <c r="A167" s="17" t="s">
        <v>438</v>
      </c>
      <c r="B167" s="16" t="s">
        <v>368</v>
      </c>
      <c r="C167" s="24" t="s">
        <v>480</v>
      </c>
      <c r="D167" s="47">
        <v>48</v>
      </c>
      <c r="E167" s="44" t="s">
        <v>5</v>
      </c>
      <c r="F167" s="68"/>
      <c r="G167" s="61">
        <f t="shared" si="16"/>
        <v>0</v>
      </c>
      <c r="H167" s="25"/>
      <c r="I167" s="41"/>
      <c r="J167" s="41"/>
    </row>
    <row r="168" spans="1:10" s="26" customFormat="1" ht="12.5" thickBot="1" x14ac:dyDescent="0.35">
      <c r="A168" s="17" t="s">
        <v>439</v>
      </c>
      <c r="B168" s="16" t="s">
        <v>368</v>
      </c>
      <c r="C168" s="27" t="s">
        <v>481</v>
      </c>
      <c r="D168" s="47">
        <v>48</v>
      </c>
      <c r="E168" s="44" t="s">
        <v>5</v>
      </c>
      <c r="F168" s="68"/>
      <c r="G168" s="61">
        <f t="shared" si="16"/>
        <v>0</v>
      </c>
      <c r="H168" s="25"/>
      <c r="I168" s="41"/>
      <c r="J168" s="41"/>
    </row>
    <row r="169" spans="1:10" s="26" customFormat="1" x14ac:dyDescent="0.3">
      <c r="A169" s="17" t="s">
        <v>440</v>
      </c>
      <c r="B169" s="50" t="s">
        <v>368</v>
      </c>
      <c r="C169" s="51" t="s">
        <v>391</v>
      </c>
      <c r="D169" s="47">
        <v>2</v>
      </c>
      <c r="E169" s="44" t="s">
        <v>4</v>
      </c>
      <c r="F169" s="68"/>
      <c r="G169" s="62">
        <f t="shared" si="16"/>
        <v>0</v>
      </c>
      <c r="H169" s="25"/>
      <c r="I169" s="41"/>
      <c r="J169" s="41"/>
    </row>
    <row r="170" spans="1:10" s="26" customFormat="1" x14ac:dyDescent="0.3">
      <c r="A170" s="17" t="s">
        <v>474</v>
      </c>
      <c r="B170" s="50" t="s">
        <v>368</v>
      </c>
      <c r="C170" s="52" t="s">
        <v>392</v>
      </c>
      <c r="D170" s="47">
        <v>1</v>
      </c>
      <c r="E170" s="44" t="s">
        <v>4</v>
      </c>
      <c r="F170" s="68"/>
      <c r="G170" s="62">
        <f t="shared" si="16"/>
        <v>0</v>
      </c>
      <c r="H170" s="25"/>
      <c r="I170" s="41"/>
      <c r="J170" s="41"/>
    </row>
    <row r="171" spans="1:10" s="26" customFormat="1" ht="12.5" thickBot="1" x14ac:dyDescent="0.35">
      <c r="A171" s="20"/>
      <c r="B171" s="28"/>
      <c r="C171" s="28"/>
      <c r="D171" s="29"/>
      <c r="E171" s="28"/>
      <c r="F171" s="28"/>
      <c r="G171" s="63"/>
      <c r="H171" s="29"/>
      <c r="I171" s="41"/>
      <c r="J171" s="41"/>
    </row>
    <row r="172" spans="1:10" s="26" customFormat="1" ht="12.5" thickBot="1" x14ac:dyDescent="0.35">
      <c r="A172" s="20"/>
      <c r="B172" s="30"/>
      <c r="C172" s="72" t="s">
        <v>6</v>
      </c>
      <c r="D172" s="73"/>
      <c r="E172" s="73"/>
      <c r="F172" s="74"/>
      <c r="G172" s="64">
        <f>SUM(G165:G170,G4)</f>
        <v>0</v>
      </c>
      <c r="I172" s="41"/>
      <c r="J172" s="41"/>
    </row>
    <row r="175" spans="1:10" s="3" customFormat="1" x14ac:dyDescent="0.3">
      <c r="A175" s="20"/>
      <c r="B175" s="33"/>
      <c r="C175" s="38"/>
      <c r="D175" s="32"/>
      <c r="E175" s="33"/>
      <c r="F175" s="56"/>
      <c r="G175" s="65"/>
      <c r="H175" s="1"/>
    </row>
    <row r="176" spans="1:10" s="3" customFormat="1" x14ac:dyDescent="0.3">
      <c r="A176" s="20"/>
      <c r="B176" s="31"/>
      <c r="C176" s="39"/>
      <c r="D176" s="32"/>
      <c r="E176" s="31"/>
      <c r="F176" s="31"/>
      <c r="G176" s="66"/>
      <c r="H176" s="1"/>
    </row>
    <row r="177" spans="1:8" s="3" customFormat="1" x14ac:dyDescent="0.3">
      <c r="A177" s="20"/>
      <c r="B177" s="71"/>
      <c r="C177" s="71"/>
      <c r="D177" s="71"/>
      <c r="E177" s="71"/>
      <c r="F177" s="71"/>
      <c r="G177" s="71"/>
      <c r="H177" s="1"/>
    </row>
  </sheetData>
  <sheetProtection algorithmName="SHA-512" hashValue="ECmGZ3PJaAbgckjldr1ievXnz0hcDuDmgw4dyHH1QrnYB0cyz2QDua2DCeGMJWvLoi9LSS9a/6QpirG5+mVK0Q==" saltValue="Rlf7x8Ndg0RgwdcJbABI+Q==" spinCount="100000" sheet="1" selectLockedCells="1"/>
  <mergeCells count="4">
    <mergeCell ref="B177:G177"/>
    <mergeCell ref="C172:F172"/>
    <mergeCell ref="A1:G1"/>
    <mergeCell ref="A2:G2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2014-01-07T06:47:02Z</cp:lastPrinted>
  <dcterms:created xsi:type="dcterms:W3CDTF">2012-02-27T05:44:13Z</dcterms:created>
  <dcterms:modified xsi:type="dcterms:W3CDTF">2020-01-09T06:34:52Z</dcterms:modified>
</cp:coreProperties>
</file>